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аланс" sheetId="2" r:id="rId1"/>
    <sheet name="Справка" sheetId="3" r:id="rId2"/>
  </sheets>
  <calcPr calcId="144525"/>
</workbook>
</file>

<file path=xl/calcChain.xml><?xml version="1.0" encoding="utf-8"?>
<calcChain xmlns="http://schemas.openxmlformats.org/spreadsheetml/2006/main">
  <c r="H106" i="2" l="1"/>
  <c r="F106" i="2"/>
  <c r="E106" i="2"/>
  <c r="C106" i="2"/>
  <c r="H105" i="2"/>
  <c r="F105" i="2"/>
  <c r="E105" i="2"/>
  <c r="C105" i="2"/>
  <c r="H103" i="2"/>
  <c r="F103" i="2"/>
  <c r="E103" i="2"/>
  <c r="C103" i="2"/>
  <c r="H78" i="2"/>
  <c r="F78" i="2"/>
  <c r="E78" i="2"/>
  <c r="C78" i="2"/>
  <c r="H77" i="2"/>
  <c r="F77" i="2"/>
  <c r="E77" i="2"/>
  <c r="C77" i="2"/>
  <c r="H50" i="2"/>
  <c r="E50" i="2"/>
  <c r="H48" i="2"/>
  <c r="E48" i="2"/>
  <c r="H40" i="2"/>
  <c r="E40" i="2"/>
  <c r="H38" i="2"/>
  <c r="E38" i="2"/>
  <c r="H25" i="2"/>
  <c r="H24" i="2"/>
  <c r="H23" i="2"/>
  <c r="H22" i="2"/>
  <c r="E25" i="2"/>
  <c r="E24" i="2"/>
  <c r="E23" i="2"/>
  <c r="E22" i="2"/>
</calcChain>
</file>

<file path=xl/sharedStrings.xml><?xml version="1.0" encoding="utf-8"?>
<sst xmlns="http://schemas.openxmlformats.org/spreadsheetml/2006/main" count="385" uniqueCount="292">
  <si>
    <t xml:space="preserve">                         БАЛАНС</t>
  </si>
  <si>
    <t xml:space="preserve"> ГЛАВНОГО РАСПОРЯДИТЕЛЯ, РАСПОРЯДИТЕЛЯ, ПОЛУЧАТЕЛЯ БЮДЖЕТНЫХ СРЕДСТВ,</t>
  </si>
  <si>
    <t xml:space="preserve"> 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</si>
  <si>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</si>
  <si>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>КОДЫ</t>
  </si>
  <si>
    <t>0503130</t>
  </si>
  <si>
    <t xml:space="preserve">        </t>
  </si>
  <si>
    <t>на  1 января 2024 г.</t>
  </si>
  <si>
    <t xml:space="preserve">Дата </t>
  </si>
  <si>
    <t>01.01.2024</t>
  </si>
  <si>
    <t xml:space="preserve">       Код субъекта бюджетной отчетности</t>
  </si>
  <si>
    <t xml:space="preserve">Главный распорядитель, распорядитель, получатель бюджетных средств, </t>
  </si>
  <si>
    <t>ОКВЭД</t>
  </si>
  <si>
    <t xml:space="preserve">главный администратор, администратор доходов бюджета, </t>
  </si>
  <si>
    <t xml:space="preserve">по ОКПО </t>
  </si>
  <si>
    <t xml:space="preserve">главный администратор, администратор источников </t>
  </si>
  <si>
    <t>Финансовый отдел администрации Поворинского муниципального района (администратор)</t>
  </si>
  <si>
    <t xml:space="preserve">ИНН </t>
  </si>
  <si>
    <t>3623002114</t>
  </si>
  <si>
    <t xml:space="preserve">финансирования дефицита бюджета                                                             </t>
  </si>
  <si>
    <t xml:space="preserve">Глава по БК </t>
  </si>
  <si>
    <t>927</t>
  </si>
  <si>
    <t xml:space="preserve">Наименование бюджета </t>
  </si>
  <si>
    <t>Собственный бюджет</t>
  </si>
  <si>
    <t xml:space="preserve">по ОКТМО </t>
  </si>
  <si>
    <t>20639000</t>
  </si>
  <si>
    <t>Периодичность:  годовая</t>
  </si>
  <si>
    <t>Единица измерения: руб</t>
  </si>
  <si>
    <t xml:space="preserve">по ОКЕИ </t>
  </si>
  <si>
    <t xml:space="preserve">383 </t>
  </si>
  <si>
    <t xml:space="preserve">                    </t>
  </si>
  <si>
    <t>А К Т И В</t>
  </si>
  <si>
    <t>Код строки</t>
  </si>
  <si>
    <t xml:space="preserve">      На начало года</t>
  </si>
  <si>
    <t xml:space="preserve">На конец отчетного периода </t>
  </si>
  <si>
    <t>бюджетная деятельность</t>
  </si>
  <si>
    <t>средства во  временном распоряжении</t>
  </si>
  <si>
    <t>итого</t>
  </si>
  <si>
    <t>средства во временном распоряжении</t>
  </si>
  <si>
    <t>2</t>
  </si>
  <si>
    <t>I. Нефинансовые активы</t>
  </si>
  <si>
    <t xml:space="preserve">Основные средства (балансовая стоимость, 010100000)*                                              </t>
  </si>
  <si>
    <t>010</t>
  </si>
  <si>
    <t>Уменьшение стоимости основных средств**, всего*</t>
  </si>
  <si>
    <t>020</t>
  </si>
  <si>
    <t xml:space="preserve">     из них: 
     амортизация основных средств*</t>
  </si>
  <si>
    <t>021</t>
  </si>
  <si>
    <t xml:space="preserve">Основные средства (остаточная стоимость, стр. 010 - стр. 020)                                                                                   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</si>
  <si>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</si>
  <si>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</si>
  <si>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</si>
  <si>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</si>
  <si>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</si>
  <si>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 xml:space="preserve">     из них: 
     амортизация нематериальных активов*</t>
  </si>
  <si>
    <t>051</t>
  </si>
  <si>
    <t>Нематериальные активы** 
(остаточная стоимость, стр. 040 - стр. 050)</t>
  </si>
  <si>
    <t>060</t>
  </si>
  <si>
    <t>Форма 0503130 с.2</t>
  </si>
  <si>
    <t>Непроизведенные активы (010300000)**
 (остаточная стоимость)</t>
  </si>
  <si>
    <t>070</t>
  </si>
  <si>
    <t>Материальные запасы (010500000) (остаточная стоимость), всего</t>
  </si>
  <si>
    <t>080</t>
  </si>
  <si>
    <t xml:space="preserve">     из них: 
     внеоборотные                                                                </t>
  </si>
  <si>
    <t>081</t>
  </si>
  <si>
    <t>Права пользования активами (011100000)** 
(остаточная стоимость), всего</t>
  </si>
  <si>
    <t>100</t>
  </si>
  <si>
    <t xml:space="preserve">     из них: 
     долгосрочные</t>
  </si>
  <si>
    <t>101</t>
  </si>
  <si>
    <t xml:space="preserve">Биологические активы (011300000)** (остаточная стоимость)                                                                            </t>
  </si>
  <si>
    <t>110</t>
  </si>
  <si>
    <t xml:space="preserve">Вложения в нефинансовые активы (010600000), всего                                                                                    </t>
  </si>
  <si>
    <t>120</t>
  </si>
  <si>
    <t xml:space="preserve">     из них: 
     внеоборотные                                                                            </t>
  </si>
  <si>
    <t>121</t>
  </si>
  <si>
    <t>Нефинансовые активы в пути (010700000)</t>
  </si>
  <si>
    <t>130</t>
  </si>
  <si>
    <t xml:space="preserve">Нефинансовые активы имущества казны (010800000)** 
(остаточная стоимость) 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</si>
  <si>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</si>
  <si>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</si>
  <si>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</si>
  <si>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</si>
  <si>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</si>
  <si>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</si>
  <si>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</si>
  <si>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 xml:space="preserve">Итого по разделу I (стр. 030 + стр. 060 + стр. 070 + стр. 080 + стр. 100 + стр. 110 + стр. 120 + стр. 130 + стр. 140 + стр. 150 + стр. 160 + стр. 170)                                                        </t>
  </si>
  <si>
    <t>190</t>
  </si>
  <si>
    <t>Форма 0503130 с.3</t>
  </si>
  <si>
    <t>II. Финансовые активы</t>
  </si>
  <si>
    <t>Денежные средства учреждения (020100000), всего</t>
  </si>
  <si>
    <t>200</t>
  </si>
  <si>
    <t xml:space="preserve">     в том числе: 
     на лицевых счетах учреждения в органе казначейства
     (020110000)</t>
  </si>
  <si>
    <t>201</t>
  </si>
  <si>
    <t xml:space="preserve">     в кредитной организации (020120000), всего</t>
  </si>
  <si>
    <t>203</t>
  </si>
  <si>
    <t xml:space="preserve">              из них: 
              на депозитах  (020122000), всего             </t>
  </si>
  <si>
    <t>204</t>
  </si>
  <si>
    <t xml:space="preserve">                          из них: 
                          долгосрочные</t>
  </si>
  <si>
    <t>205</t>
  </si>
  <si>
    <t xml:space="preserve">              в иностранной валюте и драгоценных металлах (020127000)</t>
  </si>
  <si>
    <t>206</t>
  </si>
  <si>
    <t xml:space="preserve">     в кассе учреждения  (020130000)  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</si>
  <si>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</si>
  <si>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</si>
  <si>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</si>
  <si>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</si>
  <si>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</si>
  <si>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</si>
  <si>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 xml:space="preserve">     из них: 
     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</si>
  <si>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</si>
  <si>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</si>
  <si>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</si>
  <si>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</si>
  <si>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</si>
  <si>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</si>
  <si>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</si>
  <si>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</si>
  <si>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</si>
  <si>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 xml:space="preserve">     из них: 
     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</si>
  <si>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</si>
  <si>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</si>
  <si>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</si>
  <si>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 + стр. 240 + стр. 250 + стр. 260 + стр. 270 + стр. 280 + стр. 290)</t>
  </si>
  <si>
    <t>340</t>
  </si>
  <si>
    <t>БАЛАНС (стр. 190 + стр. 340)</t>
  </si>
  <si>
    <t>350</t>
  </si>
  <si>
    <t>Форма 0503130 с.4</t>
  </si>
  <si>
    <t>П А С С И В</t>
  </si>
  <si>
    <t>III. Обязательства</t>
  </si>
  <si>
    <t>Расчеты с кредиторами по долговым обязательствам
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</si>
  <si>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</si>
  <si>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</si>
  <si>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</si>
  <si>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</si>
  <si>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</si>
  <si>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</si>
  <si>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</si>
  <si>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</si>
  <si>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</si>
  <si>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 xml:space="preserve">    в том числе: 
    расчеты по средствам, полученным во 
    временное распоряжение (030401000)</t>
  </si>
  <si>
    <t>431</t>
  </si>
  <si>
    <t>Х</t>
  </si>
  <si>
    <t xml:space="preserve">    внутриведомственные расчеты (030404000)</t>
  </si>
  <si>
    <t>432</t>
  </si>
  <si>
    <t xml:space="preserve">    расчеты с прочими кредиторами (030406000)</t>
  </si>
  <si>
    <t>433</t>
  </si>
  <si>
    <t xml:space="preserve">    расчеты по налоговым вычетам по НДС (021010000)</t>
  </si>
  <si>
    <t>434</t>
  </si>
  <si>
    <t xml:space="preserve">    расчеты по вкладам товарищей по договору простого товарищества (0304Т6000)</t>
  </si>
  <si>
    <t>436</t>
  </si>
  <si>
    <t xml:space="preserve">    расчеты с плательщиками по единому налоговому платежу (030407000)</t>
  </si>
  <si>
    <t>437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</si>
  <si>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</si>
  <si>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</si>
  <si>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</si>
  <si>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</si>
  <si>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</si>
  <si>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</si>
  <si>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</si>
  <si>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</si>
  <si>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</si>
  <si>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</si>
  <si>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 xml:space="preserve">Финансовый результат экономического субъекта  </t>
  </si>
  <si>
    <t>570</t>
  </si>
  <si>
    <t>БАЛАНС (стр. 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</si>
  <si>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</si>
  <si>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</si>
  <si>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записке.</t>
  </si>
  <si>
    <t xml:space="preserve">                      Форма 0503130 с.5</t>
  </si>
  <si>
    <t xml:space="preserve">     СПРАВКА</t>
  </si>
  <si>
    <t>о наличии имущества и обязательств на забалансовых счетах</t>
  </si>
  <si>
    <t>Номер счета</t>
  </si>
  <si>
    <t xml:space="preserve">Наименование </t>
  </si>
  <si>
    <t>Код</t>
  </si>
  <si>
    <t>забалансового счета,</t>
  </si>
  <si>
    <t>стро-</t>
  </si>
  <si>
    <t>показателя</t>
  </si>
  <si>
    <t>ки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</si>
  <si>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</si>
  <si>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</si>
  <si>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</si>
  <si>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</si>
  <si>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</si>
  <si>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</si>
  <si>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</si>
  <si>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</si>
  <si>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>в том числе: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</si>
  <si>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</si>
  <si>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</si>
  <si>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</si>
  <si>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</si>
  <si>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</si>
  <si>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</si>
  <si>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</si>
  <si>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</si>
  <si>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</si>
  <si>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</si>
  <si>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</si>
  <si>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</si>
  <si>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</si>
  <si>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</si>
  <si>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</si>
  <si>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</si>
  <si>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</si>
  <si>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</si>
  <si>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</si>
  <si>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</si>
  <si>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</si>
  <si>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</si>
  <si>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</si>
  <si>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</si>
  <si>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</si>
  <si>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</si>
  <si>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</si>
  <si>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</si>
  <si>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</si>
  <si>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</si>
  <si>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</si>
  <si>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</si>
  <si>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</si>
  <si>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</si>
  <si>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</si>
  <si>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</si>
  <si>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</si>
  <si>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>Переплаты пенсий и пособий вследствие неправильного применения законодательства о пенсиях и пособиях, счетных ошибок</t>
  </si>
  <si>
    <t xml:space="preserve">                      Форма 0503130 с. 6</t>
  </si>
  <si>
    <t>Поступления денежных средств, всего</t>
  </si>
  <si>
    <t>х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</si>
  <si>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</si>
  <si>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</si>
  <si>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</si>
  <si>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</si>
  <si>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</si>
  <si>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</si>
  <si>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</si>
  <si>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 xml:space="preserve">Выбытия денежных средств, всего </t>
  </si>
  <si>
    <t>180</t>
  </si>
  <si>
    <t>182</t>
  </si>
  <si>
    <t>183</t>
  </si>
  <si>
    <t>19</t>
  </si>
  <si>
    <t>Невыясненные поступления прошлых лет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</si>
  <si>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</si>
  <si>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</si>
  <si>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</si>
  <si>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</si>
  <si>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</si>
  <si>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</si>
  <si>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</si>
  <si>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</si>
  <si>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</si>
  <si>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</si>
  <si>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</si>
  <si>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</si>
  <si>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</si>
  <si>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</si>
  <si>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</si>
  <si>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</si>
  <si>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</si>
  <si>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</si>
  <si>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</si>
  <si>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</si>
  <si>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</si>
  <si>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</si>
  <si>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</si>
  <si>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</si>
  <si>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</si>
  <si>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</si>
  <si>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</si>
  <si>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</si>
  <si>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</si>
  <si>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</si>
  <si>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</si>
  <si>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</si>
  <si>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</si>
  <si>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</si>
  <si>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</si>
  <si>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</si>
  <si>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</si>
  <si>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</si>
  <si>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</si>
  <si>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</si>
  <si>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</si>
  <si>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</si>
  <si>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>Руководитель</t>
  </si>
  <si>
    <t xml:space="preserve">Главный бухгалтер  </t>
  </si>
  <si>
    <t>(подпись)</t>
  </si>
  <si>
    <t xml:space="preserve">(расшифровка подписи)  </t>
  </si>
  <si>
    <t>(руководитель централизованной бухгалтерии)</t>
  </si>
  <si>
    <t xml:space="preserve">Главный бухгалтер  
централизованной бухгалтерии </t>
  </si>
  <si>
    <t/>
  </si>
  <si>
    <t>"01" января 2024</t>
  </si>
  <si>
    <t>О.Ю.Медведева</t>
  </si>
  <si>
    <t>Л.В.Попова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</si>
</sst>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"/>
  </numFmts>
  <fonts count="17" x14ac:knownFonts="1">
    <font>
      <sz val="11"/>
      <name val="Calibri"/>
      <family val="2"/>
      <scheme val="minor"/>
    </font>
    <font>
      <sz val="10"/>
      <color rgb="FF000000"/>
      <name val="Times New Roman"/>
    </font>
    <font>
      <i/>
      <sz val="8"/>
      <color rgb="FF000000"/>
      <name val="Times New Roman"/>
    </font>
    <font>
      <sz val="11"/>
      <color rgb="FF000000"/>
      <name val="Calibri"/>
      <scheme val="minor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sz val="8"/>
      <color rgb="FF000000"/>
      <name val="Arial"/>
    </font>
    <font>
      <sz val="8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Arial Cyr"/>
    </font>
    <font>
      <b/>
      <i/>
      <sz val="10"/>
      <color rgb="FF000000"/>
      <name val="Times New Roman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99">
    <xf numFmtId="0" fontId="0" fillId="0" borderId="0"/>
    <xf numFmtId="0" fontId="1" fillId="0" borderId="1">
      <alignment horizontal="left"/>
    </xf>
    <xf numFmtId="49" fontId="1" fillId="0" borderId="1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>
      <alignment horizontal="center"/>
    </xf>
    <xf numFmtId="0" fontId="4" fillId="0" borderId="1"/>
    <xf numFmtId="0" fontId="4" fillId="0" borderId="2"/>
    <xf numFmtId="0" fontId="5" fillId="0" borderId="3">
      <alignment horizontal="center"/>
    </xf>
    <xf numFmtId="0" fontId="6" fillId="0" borderId="1">
      <alignment horizontal="left"/>
    </xf>
    <xf numFmtId="0" fontId="1" fillId="0" borderId="4">
      <alignment horizontal="right" indent="1"/>
    </xf>
    <xf numFmtId="49" fontId="1" fillId="0" borderId="5">
      <alignment horizontal="center" shrinkToFit="1"/>
    </xf>
    <xf numFmtId="0" fontId="1" fillId="0" borderId="1">
      <alignment horizontal="center"/>
    </xf>
    <xf numFmtId="49" fontId="1" fillId="0" borderId="6">
      <alignment horizontal="center" shrinkToFit="1"/>
    </xf>
    <xf numFmtId="49" fontId="1" fillId="0" borderId="7">
      <alignment horizontal="center" wrapText="1"/>
    </xf>
    <xf numFmtId="49" fontId="1" fillId="0" borderId="8">
      <alignment horizontal="center" shrinkToFit="1"/>
    </xf>
    <xf numFmtId="49" fontId="7" fillId="0" borderId="9">
      <alignment horizontal="left" wrapText="1"/>
    </xf>
    <xf numFmtId="49" fontId="7" fillId="0" borderId="10">
      <alignment horizontal="left" wrapText="1"/>
    </xf>
    <xf numFmtId="49" fontId="1" fillId="0" borderId="11"/>
    <xf numFmtId="0" fontId="1" fillId="0" borderId="11"/>
    <xf numFmtId="49" fontId="1" fillId="0" borderId="12">
      <alignment horizontal="center" shrinkToFit="1"/>
    </xf>
    <xf numFmtId="0" fontId="1" fillId="0" borderId="13"/>
    <xf numFmtId="0" fontId="1" fillId="0" borderId="14">
      <alignment horizontal="center" vertical="center"/>
    </xf>
    <xf numFmtId="49" fontId="1" fillId="0" borderId="15">
      <alignment horizontal="center" vertical="center" wrapText="1"/>
    </xf>
    <xf numFmtId="0" fontId="1" fillId="0" borderId="15">
      <alignment horizontal="center" vertical="center"/>
    </xf>
    <xf numFmtId="0" fontId="1" fillId="0" borderId="16">
      <alignment horizontal="center" vertical="center"/>
    </xf>
    <xf numFmtId="0" fontId="1" fillId="0" borderId="15">
      <alignment horizontal="center" vertical="center" wrapText="1"/>
    </xf>
    <xf numFmtId="0" fontId="1" fillId="0" borderId="16">
      <alignment horizontal="center" vertical="center" wrapText="1"/>
    </xf>
    <xf numFmtId="49" fontId="1" fillId="0" borderId="3">
      <alignment horizontal="center" vertical="center"/>
    </xf>
    <xf numFmtId="0" fontId="1" fillId="0" borderId="3">
      <alignment horizontal="center" vertical="center"/>
    </xf>
    <xf numFmtId="0" fontId="1" fillId="0" borderId="17">
      <alignment horizontal="center" vertical="center"/>
    </xf>
    <xf numFmtId="0" fontId="6" fillId="0" borderId="18">
      <alignment horizontal="center"/>
    </xf>
    <xf numFmtId="49" fontId="1" fillId="0" borderId="19">
      <alignment horizontal="center"/>
    </xf>
    <xf numFmtId="0" fontId="1" fillId="0" borderId="20">
      <alignment horizontal="center"/>
    </xf>
    <xf numFmtId="0" fontId="1" fillId="0" borderId="21">
      <alignment horizontal="center"/>
    </xf>
    <xf numFmtId="0" fontId="1" fillId="0" borderId="22">
      <alignment wrapText="1"/>
    </xf>
    <xf numFmtId="49" fontId="1" fillId="0" borderId="23">
      <alignment horizontal="center"/>
    </xf>
    <xf numFmtId="4" fontId="1" fillId="0" borderId="24">
      <alignment horizontal="right" shrinkToFit="1"/>
    </xf>
    <xf numFmtId="4" fontId="1" fillId="0" borderId="25">
      <alignment horizontal="right" shrinkToFit="1"/>
    </xf>
    <xf numFmtId="49" fontId="1" fillId="0" borderId="26">
      <alignment horizontal="center"/>
    </xf>
    <xf numFmtId="4" fontId="1" fillId="0" borderId="15">
      <alignment horizontal="right" shrinkToFit="1"/>
    </xf>
    <xf numFmtId="4" fontId="1" fillId="0" borderId="27">
      <alignment horizontal="right" shrinkToFit="1"/>
    </xf>
    <xf numFmtId="0" fontId="1" fillId="0" borderId="28">
      <alignment wrapText="1"/>
    </xf>
    <xf numFmtId="0" fontId="1" fillId="0" borderId="28">
      <alignment horizontal="left" wrapText="1"/>
    </xf>
    <xf numFmtId="0" fontId="1" fillId="0" borderId="29">
      <alignment wrapText="1"/>
    </xf>
    <xf numFmtId="49" fontId="1" fillId="0" borderId="13"/>
    <xf numFmtId="0" fontId="1" fillId="0" borderId="1">
      <alignment horizontal="left" wrapText="1"/>
    </xf>
    <xf numFmtId="0" fontId="1" fillId="0" borderId="9">
      <alignment horizontal="left" wrapText="1" indent="4"/>
    </xf>
    <xf numFmtId="49" fontId="1" fillId="0" borderId="9">
      <alignment horizontal="center"/>
    </xf>
    <xf numFmtId="0" fontId="1" fillId="0" borderId="9">
      <alignment horizontal="center"/>
    </xf>
    <xf numFmtId="0" fontId="1" fillId="0" borderId="9">
      <alignment horizontal="right"/>
    </xf>
    <xf numFmtId="0" fontId="1" fillId="0" borderId="14">
      <alignment horizontal="center" vertical="center" wrapText="1"/>
    </xf>
    <xf numFmtId="0" fontId="1" fillId="0" borderId="30">
      <alignment horizontal="left" wrapText="1"/>
    </xf>
    <xf numFmtId="0" fontId="1" fillId="2" borderId="28">
      <alignment horizontal="left" wrapText="1"/>
    </xf>
    <xf numFmtId="0" fontId="1" fillId="0" borderId="31">
      <alignment horizontal="left" wrapText="1"/>
    </xf>
    <xf numFmtId="49" fontId="1" fillId="0" borderId="32">
      <alignment horizontal="center"/>
    </xf>
    <xf numFmtId="4" fontId="1" fillId="0" borderId="33">
      <alignment horizontal="right" shrinkToFit="1"/>
    </xf>
    <xf numFmtId="4" fontId="1" fillId="0" borderId="34">
      <alignment horizontal="right" shrinkToFit="1"/>
    </xf>
    <xf numFmtId="0" fontId="6" fillId="2" borderId="35">
      <alignment horizontal="left" wrapText="1"/>
    </xf>
    <xf numFmtId="49" fontId="6" fillId="0" borderId="36">
      <alignment horizontal="center"/>
    </xf>
    <xf numFmtId="4" fontId="1" fillId="0" borderId="37">
      <alignment horizontal="right" shrinkToFit="1"/>
    </xf>
    <xf numFmtId="4" fontId="1" fillId="0" borderId="38">
      <alignment horizontal="right" shrinkToFit="1"/>
    </xf>
    <xf numFmtId="0" fontId="1" fillId="0" borderId="1">
      <alignment horizontal="right"/>
    </xf>
    <xf numFmtId="0" fontId="1" fillId="0" borderId="9">
      <alignment horizontal="left" indent="4"/>
    </xf>
    <xf numFmtId="0" fontId="7" fillId="0" borderId="14">
      <alignment horizontal="center" vertical="center"/>
    </xf>
    <xf numFmtId="49" fontId="7" fillId="0" borderId="15">
      <alignment horizontal="center" vertical="center" wrapText="1"/>
    </xf>
    <xf numFmtId="0" fontId="7" fillId="0" borderId="15">
      <alignment horizontal="center" vertical="center"/>
    </xf>
    <xf numFmtId="0" fontId="7" fillId="0" borderId="16">
      <alignment horizontal="center" vertical="center"/>
    </xf>
    <xf numFmtId="0" fontId="7" fillId="0" borderId="15">
      <alignment horizontal="center" vertical="center" wrapText="1"/>
    </xf>
    <xf numFmtId="0" fontId="7" fillId="0" borderId="16">
      <alignment horizontal="center" vertical="center" wrapText="1"/>
    </xf>
    <xf numFmtId="49" fontId="7" fillId="0" borderId="3">
      <alignment horizontal="center" vertical="center"/>
    </xf>
    <xf numFmtId="0" fontId="7" fillId="0" borderId="3">
      <alignment horizontal="center" vertical="center"/>
    </xf>
    <xf numFmtId="0" fontId="7" fillId="0" borderId="17">
      <alignment horizontal="center" vertical="center"/>
    </xf>
    <xf numFmtId="0" fontId="6" fillId="0" borderId="18">
      <alignment horizontal="center" wrapText="1"/>
    </xf>
    <xf numFmtId="4" fontId="1" fillId="0" borderId="20">
      <alignment horizontal="right" shrinkToFit="1"/>
    </xf>
    <xf numFmtId="4" fontId="1" fillId="0" borderId="21">
      <alignment horizontal="right" shrinkToFit="1"/>
    </xf>
    <xf numFmtId="0" fontId="1" fillId="0" borderId="22">
      <alignment horizontal="left" wrapText="1"/>
    </xf>
    <xf numFmtId="0" fontId="1" fillId="0" borderId="31">
      <alignment horizontal="left" wrapText="1" indent="2"/>
    </xf>
    <xf numFmtId="0" fontId="1" fillId="0" borderId="4">
      <alignment horizontal="left" wrapText="1"/>
    </xf>
    <xf numFmtId="49" fontId="1" fillId="0" borderId="39">
      <alignment horizontal="center"/>
    </xf>
    <xf numFmtId="0" fontId="6" fillId="0" borderId="35">
      <alignment horizontal="left" wrapText="1"/>
    </xf>
    <xf numFmtId="49" fontId="6" fillId="0" borderId="40">
      <alignment horizontal="center"/>
    </xf>
    <xf numFmtId="4" fontId="1" fillId="0" borderId="41">
      <alignment horizontal="right" shrinkToFit="1"/>
    </xf>
    <xf numFmtId="4" fontId="1" fillId="0" borderId="42">
      <alignment horizontal="right" shrinkToFit="1"/>
    </xf>
    <xf numFmtId="0" fontId="1" fillId="0" borderId="1">
      <alignment horizontal="left" wrapText="1" indent="2"/>
    </xf>
    <xf numFmtId="49" fontId="1" fillId="0" borderId="13">
      <alignment horizontal="center"/>
    </xf>
    <xf numFmtId="4" fontId="1" fillId="0" borderId="13">
      <alignment horizontal="right" shrinkToFit="1"/>
    </xf>
    <xf numFmtId="0" fontId="7" fillId="0" borderId="14">
      <alignment horizontal="center" vertical="center" wrapText="1"/>
    </xf>
    <xf numFmtId="0" fontId="3" fillId="0" borderId="20"/>
    <xf numFmtId="0" fontId="3" fillId="0" borderId="21"/>
    <xf numFmtId="4" fontId="8" fillId="0" borderId="15">
      <alignment horizontal="center" wrapText="1"/>
    </xf>
    <xf numFmtId="0" fontId="6" fillId="0" borderId="4">
      <alignment horizontal="center" wrapText="1"/>
    </xf>
    <xf numFmtId="4" fontId="1" fillId="0" borderId="43">
      <alignment horizontal="right" shrinkToFit="1"/>
    </xf>
    <xf numFmtId="4" fontId="1" fillId="0" borderId="44">
      <alignment horizontal="right" shrinkToFit="1"/>
    </xf>
    <xf numFmtId="49" fontId="6" fillId="0" borderId="39">
      <alignment horizontal="center"/>
    </xf>
    <xf numFmtId="4" fontId="1" fillId="0" borderId="45">
      <alignment horizontal="right" shrinkToFit="1"/>
    </xf>
    <xf numFmtId="0" fontId="9" fillId="0" borderId="1">
      <alignment horizontal="left"/>
    </xf>
    <xf numFmtId="0" fontId="9" fillId="0" borderId="1">
      <alignment horizontal="center"/>
    </xf>
    <xf numFmtId="0" fontId="1" fillId="0" borderId="9">
      <alignment horizontal="left"/>
    </xf>
    <xf numFmtId="0" fontId="6" fillId="0" borderId="9"/>
    <xf numFmtId="0" fontId="1" fillId="0" borderId="9"/>
    <xf numFmtId="0" fontId="1" fillId="0" borderId="33">
      <alignment horizontal="center"/>
    </xf>
    <xf numFmtId="0" fontId="1" fillId="0" borderId="15">
      <alignment horizontal="center" vertical="top"/>
    </xf>
    <xf numFmtId="0" fontId="1" fillId="0" borderId="16">
      <alignment horizontal="center" vertical="top" wrapText="1"/>
    </xf>
    <xf numFmtId="0" fontId="1" fillId="0" borderId="46">
      <alignment horizontal="center"/>
    </xf>
    <xf numFmtId="0" fontId="1" fillId="0" borderId="43">
      <alignment horizontal="center"/>
    </xf>
    <xf numFmtId="0" fontId="1" fillId="0" borderId="24">
      <alignment horizontal="center" vertical="center"/>
    </xf>
    <xf numFmtId="0" fontId="1" fillId="0" borderId="24">
      <alignment horizontal="center"/>
    </xf>
    <xf numFmtId="0" fontId="1" fillId="0" borderId="47">
      <alignment horizontal="center"/>
    </xf>
    <xf numFmtId="0" fontId="1" fillId="0" borderId="15">
      <alignment horizontal="center"/>
    </xf>
    <xf numFmtId="0" fontId="1" fillId="0" borderId="3">
      <alignment horizontal="center"/>
    </xf>
    <xf numFmtId="49" fontId="1" fillId="0" borderId="48">
      <alignment horizontal="center" vertical="top"/>
    </xf>
    <xf numFmtId="0" fontId="1" fillId="0" borderId="8">
      <alignment horizontal="left" wrapText="1"/>
    </xf>
    <xf numFmtId="49" fontId="1" fillId="0" borderId="36">
      <alignment horizontal="center" vertical="top"/>
    </xf>
    <xf numFmtId="49" fontId="1" fillId="0" borderId="18">
      <alignment horizontal="center" vertical="top"/>
    </xf>
    <xf numFmtId="0" fontId="1" fillId="0" borderId="6">
      <alignment vertical="center" wrapText="1"/>
    </xf>
    <xf numFmtId="0" fontId="1" fillId="0" borderId="6">
      <alignment wrapText="1"/>
    </xf>
    <xf numFmtId="49" fontId="1" fillId="0" borderId="26">
      <alignment horizontal="center" vertical="top"/>
    </xf>
    <xf numFmtId="0" fontId="1" fillId="0" borderId="7">
      <alignment wrapText="1"/>
    </xf>
    <xf numFmtId="49" fontId="1" fillId="0" borderId="4">
      <alignment horizontal="center"/>
    </xf>
    <xf numFmtId="0" fontId="1" fillId="0" borderId="7">
      <alignment horizontal="left" wrapText="1" indent="2"/>
    </xf>
    <xf numFmtId="0" fontId="6" fillId="0" borderId="33">
      <alignment horizontal="right"/>
    </xf>
    <xf numFmtId="0" fontId="1" fillId="0" borderId="34">
      <alignment horizontal="right"/>
    </xf>
    <xf numFmtId="0" fontId="3" fillId="0" borderId="1">
      <alignment wrapText="1"/>
    </xf>
    <xf numFmtId="49" fontId="1" fillId="0" borderId="8">
      <alignment horizontal="center"/>
    </xf>
    <xf numFmtId="0" fontId="6" fillId="0" borderId="24">
      <alignment horizontal="right"/>
    </xf>
    <xf numFmtId="0" fontId="1" fillId="0" borderId="25">
      <alignment horizontal="right"/>
    </xf>
    <xf numFmtId="49" fontId="1" fillId="0" borderId="49">
      <alignment horizontal="center" vertical="top"/>
    </xf>
    <xf numFmtId="0" fontId="1" fillId="0" borderId="50">
      <alignment horizontal="left" wrapText="1"/>
    </xf>
    <xf numFmtId="0" fontId="1" fillId="0" borderId="7">
      <alignment horizontal="left" wrapText="1"/>
    </xf>
    <xf numFmtId="49" fontId="1" fillId="0" borderId="4">
      <alignment horizontal="center" vertical="top"/>
    </xf>
    <xf numFmtId="0" fontId="1" fillId="0" borderId="50">
      <alignment horizontal="left" wrapText="1" indent="2"/>
    </xf>
    <xf numFmtId="49" fontId="1" fillId="0" borderId="32">
      <alignment horizontal="center" vertical="top"/>
    </xf>
    <xf numFmtId="4" fontId="1" fillId="0" borderId="33">
      <alignment horizontal="right" vertical="top" shrinkToFit="1"/>
    </xf>
    <xf numFmtId="4" fontId="1" fillId="0" borderId="34">
      <alignment horizontal="right" vertical="top" shrinkToFit="1"/>
    </xf>
    <xf numFmtId="0" fontId="1" fillId="0" borderId="8">
      <alignment horizontal="left" wrapText="1" indent="2"/>
    </xf>
    <xf numFmtId="49" fontId="1" fillId="0" borderId="23">
      <alignment horizontal="center" vertical="top"/>
    </xf>
    <xf numFmtId="0" fontId="1" fillId="0" borderId="6">
      <alignment horizontal="left" wrapText="1" indent="2"/>
    </xf>
    <xf numFmtId="49" fontId="1" fillId="0" borderId="51">
      <alignment horizontal="center" vertical="top"/>
    </xf>
    <xf numFmtId="49" fontId="1" fillId="0" borderId="52">
      <alignment horizontal="center" vertical="top"/>
    </xf>
    <xf numFmtId="49" fontId="1" fillId="0" borderId="53">
      <alignment horizontal="center" vertical="top"/>
    </xf>
    <xf numFmtId="4" fontId="1" fillId="0" borderId="3">
      <alignment horizontal="right" shrinkToFit="1"/>
    </xf>
    <xf numFmtId="4" fontId="1" fillId="0" borderId="54">
      <alignment horizontal="right" shrinkToFit="1"/>
    </xf>
    <xf numFmtId="49" fontId="1" fillId="0" borderId="1">
      <alignment horizontal="center"/>
    </xf>
    <xf numFmtId="0" fontId="1" fillId="0" borderId="1">
      <alignment horizontal="center" shrinkToFit="1"/>
    </xf>
    <xf numFmtId="0" fontId="1" fillId="0" borderId="9">
      <alignment horizontal="left" vertical="top" wrapText="1"/>
    </xf>
    <xf numFmtId="0" fontId="1" fillId="0" borderId="47">
      <alignment horizontal="center" vertical="center"/>
    </xf>
    <xf numFmtId="49" fontId="1" fillId="0" borderId="15">
      <alignment horizontal="center" vertical="center"/>
    </xf>
    <xf numFmtId="0" fontId="1" fillId="0" borderId="48">
      <alignment horizontal="center" vertical="center"/>
    </xf>
    <xf numFmtId="0" fontId="1" fillId="0" borderId="14">
      <alignment horizontal="left" vertical="center"/>
    </xf>
    <xf numFmtId="49" fontId="1" fillId="0" borderId="50">
      <alignment horizontal="center" vertical="top"/>
    </xf>
    <xf numFmtId="0" fontId="3" fillId="0" borderId="32"/>
    <xf numFmtId="0" fontId="3" fillId="0" borderId="33"/>
    <xf numFmtId="49" fontId="1" fillId="0" borderId="8">
      <alignment horizontal="center" vertical="top"/>
    </xf>
    <xf numFmtId="49" fontId="1" fillId="0" borderId="7">
      <alignment horizontal="center" vertical="top"/>
    </xf>
    <xf numFmtId="49" fontId="1" fillId="2" borderId="7">
      <alignment horizontal="center"/>
    </xf>
    <xf numFmtId="49" fontId="1" fillId="2" borderId="26">
      <alignment horizontal="center" vertical="top"/>
    </xf>
    <xf numFmtId="0" fontId="1" fillId="0" borderId="50">
      <alignment vertical="top" wrapText="1"/>
    </xf>
    <xf numFmtId="4" fontId="1" fillId="0" borderId="24">
      <alignment horizontal="right" vertical="top" shrinkToFit="1"/>
    </xf>
    <xf numFmtId="4" fontId="1" fillId="0" borderId="25">
      <alignment horizontal="right" vertical="top" shrinkToFit="1"/>
    </xf>
    <xf numFmtId="49" fontId="1" fillId="0" borderId="6">
      <alignment horizontal="center" vertical="top"/>
    </xf>
    <xf numFmtId="49" fontId="1" fillId="2" borderId="6">
      <alignment horizontal="center"/>
    </xf>
    <xf numFmtId="49" fontId="1" fillId="2" borderId="26">
      <alignment horizontal="center"/>
    </xf>
    <xf numFmtId="0" fontId="1" fillId="0" borderId="50">
      <alignment wrapText="1"/>
    </xf>
    <xf numFmtId="49" fontId="1" fillId="2" borderId="32">
      <alignment horizontal="center" vertical="top"/>
    </xf>
    <xf numFmtId="49" fontId="1" fillId="0" borderId="12">
      <alignment horizontal="center" vertical="top"/>
    </xf>
    <xf numFmtId="0" fontId="1" fillId="0" borderId="12">
      <alignment wrapText="1"/>
    </xf>
    <xf numFmtId="49" fontId="1" fillId="2" borderId="53">
      <alignment horizontal="center" vertical="top"/>
    </xf>
    <xf numFmtId="49" fontId="7" fillId="0" borderId="1"/>
    <xf numFmtId="49" fontId="7" fillId="0" borderId="9"/>
    <xf numFmtId="49" fontId="7" fillId="0" borderId="9">
      <alignment horizontal="center" wrapText="1"/>
    </xf>
    <xf numFmtId="49" fontId="7" fillId="0" borderId="1">
      <alignment horizontal="center"/>
    </xf>
    <xf numFmtId="49" fontId="7" fillId="0" borderId="9">
      <alignment horizontal="center" shrinkToFit="1"/>
    </xf>
    <xf numFmtId="49" fontId="7" fillId="0" borderId="11">
      <alignment horizontal="center" vertical="top"/>
    </xf>
    <xf numFmtId="49" fontId="7" fillId="0" borderId="1">
      <alignment horizontal="center" vertical="top"/>
    </xf>
    <xf numFmtId="0" fontId="3" fillId="0" borderId="1">
      <alignment vertical="top"/>
    </xf>
    <xf numFmtId="49" fontId="7" fillId="0" borderId="1">
      <alignment horizontal="center" vertical="top" wrapText="1"/>
    </xf>
    <xf numFmtId="49" fontId="7" fillId="0" borderId="11">
      <alignment horizontal="right" vertical="top"/>
    </xf>
    <xf numFmtId="0" fontId="7" fillId="0" borderId="1">
      <alignment horizontal="left" wrapText="1"/>
    </xf>
    <xf numFmtId="0" fontId="7" fillId="0" borderId="9">
      <alignment horizontal="center" wrapText="1"/>
    </xf>
    <xf numFmtId="0" fontId="10" fillId="0" borderId="1">
      <alignment horizontal="center"/>
    </xf>
    <xf numFmtId="49" fontId="7" fillId="0" borderId="1">
      <alignment horizontal="left"/>
    </xf>
    <xf numFmtId="49" fontId="11" fillId="0" borderId="1">
      <alignment horizontal="center"/>
    </xf>
    <xf numFmtId="0" fontId="1" fillId="0" borderId="1">
      <alignment vertical="top"/>
    </xf>
    <xf numFmtId="0" fontId="12" fillId="0" borderId="1">
      <alignment wrapText="1"/>
    </xf>
    <xf numFmtId="49" fontId="12" fillId="0" borderId="1"/>
    <xf numFmtId="164" fontId="12" fillId="0" borderId="1"/>
    <xf numFmtId="0" fontId="13" fillId="0" borderId="9"/>
    <xf numFmtId="0" fontId="13" fillId="0" borderId="15">
      <alignment horizontal="left" wrapText="1"/>
    </xf>
    <xf numFmtId="0" fontId="13" fillId="0" borderId="11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3" fillId="0" borderId="15">
      <alignment horizontal="left"/>
    </xf>
  </cellStyleXfs>
  <cellXfs count="2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/>
    </xf>
    <xf numFmtId="49" fontId="1" fillId="0" borderId="1" xfId="2" applyNumberFormat="1" applyProtection="1"/>
    <xf numFmtId="0" fontId="1" fillId="0" borderId="1" xfId="3" applyNumberFormat="1" applyProtection="1"/>
    <xf numFmtId="0" fontId="2" fillId="0" borderId="1" xfId="4" applyNumberFormat="1" applyProtection="1">
      <alignment horizontal="right"/>
    </xf>
    <xf numFmtId="0" fontId="3" fillId="0" borderId="1" xfId="5" applyNumberFormat="1" applyProtection="1"/>
    <xf numFmtId="0" fontId="4" fillId="0" borderId="1" xfId="7" applyNumberFormat="1" applyProtection="1"/>
    <xf numFmtId="0" fontId="4" fillId="0" borderId="2" xfId="8" applyNumberFormat="1" applyProtection="1"/>
    <xf numFmtId="0" fontId="5" fillId="0" borderId="3" xfId="9" applyNumberFormat="1" applyProtection="1">
      <alignment horizontal="center"/>
    </xf>
    <xf numFmtId="0" fontId="6" fillId="0" borderId="1" xfId="10" applyNumberFormat="1" applyProtection="1">
      <alignment horizontal="left"/>
    </xf>
    <xf numFmtId="0" fontId="1" fillId="0" borderId="4" xfId="11" applyNumberFormat="1" applyProtection="1">
      <alignment horizontal="right" indent="1"/>
    </xf>
    <xf numFmtId="49" fontId="1" fillId="0" borderId="5" xfId="12" applyNumberFormat="1" applyProtection="1">
      <alignment horizontal="center" shrinkToFit="1"/>
    </xf>
    <xf numFmtId="0" fontId="1" fillId="0" borderId="1" xfId="13" applyNumberFormat="1" applyProtection="1">
      <alignment horizontal="center"/>
    </xf>
    <xf numFmtId="49" fontId="1" fillId="0" borderId="6" xfId="14" applyNumberFormat="1" applyProtection="1">
      <alignment horizontal="center" shrinkToFit="1"/>
    </xf>
    <xf numFmtId="49" fontId="1" fillId="0" borderId="7" xfId="15" applyNumberFormat="1" applyProtection="1">
      <alignment horizontal="center" wrapText="1"/>
    </xf>
    <xf numFmtId="49" fontId="1" fillId="0" borderId="8" xfId="16" applyNumberFormat="1" applyProtection="1">
      <alignment horizontal="center" shrinkToFit="1"/>
    </xf>
    <xf numFmtId="49" fontId="1" fillId="0" borderId="11" xfId="19" applyNumberFormat="1" applyProtection="1"/>
    <xf numFmtId="0" fontId="1" fillId="0" borderId="11" xfId="20" applyNumberFormat="1" applyProtection="1"/>
    <xf numFmtId="49" fontId="1" fillId="0" borderId="12" xfId="21" applyNumberFormat="1" applyProtection="1">
      <alignment horizontal="center" shrinkToFit="1"/>
    </xf>
    <xf numFmtId="0" fontId="1" fillId="0" borderId="13" xfId="22" applyNumberFormat="1" applyProtection="1"/>
    <xf numFmtId="0" fontId="1" fillId="0" borderId="14" xfId="23" applyNumberFormat="1" applyProtection="1">
      <alignment horizontal="center" vertical="center"/>
    </xf>
    <xf numFmtId="49" fontId="1" fillId="0" borderId="3" xfId="29" applyNumberFormat="1" applyProtection="1">
      <alignment horizontal="center" vertical="center"/>
    </xf>
    <xf numFmtId="0" fontId="1" fillId="0" borderId="3" xfId="30" applyNumberFormat="1" applyProtection="1">
      <alignment horizontal="center" vertical="center"/>
    </xf>
    <xf numFmtId="0" fontId="1" fillId="0" borderId="17" xfId="31" applyNumberFormat="1" applyProtection="1">
      <alignment horizontal="center" vertical="center"/>
    </xf>
    <xf numFmtId="0" fontId="6" fillId="0" borderId="18" xfId="32" applyNumberFormat="1" applyProtection="1">
      <alignment horizontal="center"/>
    </xf>
    <xf numFmtId="49" fontId="1" fillId="0" borderId="19" xfId="33" applyNumberFormat="1" applyProtection="1">
      <alignment horizontal="center"/>
    </xf>
    <xf numFmtId="0" fontId="1" fillId="0" borderId="20" xfId="34" applyNumberFormat="1" applyProtection="1">
      <alignment horizontal="center"/>
    </xf>
    <xf numFmtId="0" fontId="1" fillId="0" borderId="21" xfId="35" applyNumberFormat="1" applyProtection="1">
      <alignment horizontal="center"/>
    </xf>
    <xf numFmtId="0" fontId="1" fillId="0" borderId="22" xfId="36" applyNumberFormat="1" applyProtection="1">
      <alignment wrapText="1"/>
    </xf>
    <xf numFmtId="49" fontId="1" fillId="0" borderId="23" xfId="37" applyNumberFormat="1" applyProtection="1">
      <alignment horizontal="center"/>
    </xf>
    <xf numFmtId="4" fontId="1" fillId="0" borderId="24" xfId="38" applyNumberFormat="1" applyProtection="1">
      <alignment horizontal="right" shrinkToFit="1"/>
    </xf>
    <xf numFmtId="4" fontId="1" fillId="0" borderId="25" xfId="39" applyNumberFormat="1" applyProtection="1">
      <alignment horizontal="right" shrinkToFit="1"/>
    </xf>
    <xf numFmtId="49" fontId="1" fillId="0" borderId="26" xfId="40" applyNumberFormat="1" applyProtection="1">
      <alignment horizontal="center"/>
    </xf>
    <xf numFmtId="4" fontId="1" fillId="0" borderId="15" xfId="41" applyNumberFormat="1" applyProtection="1">
      <alignment horizontal="right" shrinkToFit="1"/>
    </xf>
    <xf numFmtId="4" fontId="1" fillId="0" borderId="27" xfId="42" applyNumberFormat="1" applyProtection="1">
      <alignment horizontal="right" shrinkToFit="1"/>
    </xf>
    <xf numFmtId="0" fontId="1" fillId="0" borderId="28" xfId="43" applyNumberFormat="1" applyProtection="1">
      <alignment wrapText="1"/>
    </xf>
    <xf numFmtId="0" fontId="1" fillId="0" borderId="28" xfId="44" applyNumberFormat="1" applyProtection="1">
      <alignment horizontal="left" wrapText="1"/>
    </xf>
    <xf numFmtId="0" fontId="1" fillId="0" borderId="29" xfId="45" applyNumberFormat="1" applyProtection="1">
      <alignment wrapText="1"/>
    </xf>
    <xf numFmtId="49" fontId="1" fillId="0" borderId="13" xfId="46" applyNumberFormat="1" applyProtection="1"/>
    <xf numFmtId="0" fontId="1" fillId="0" borderId="1" xfId="47" applyNumberFormat="1" applyProtection="1">
      <alignment horizontal="left" wrapText="1"/>
    </xf>
    <xf numFmtId="0" fontId="1" fillId="0" borderId="9" xfId="48" applyNumberFormat="1" applyProtection="1">
      <alignment horizontal="left" wrapText="1" indent="4"/>
    </xf>
    <xf numFmtId="49" fontId="1" fillId="0" borderId="9" xfId="49" applyNumberFormat="1" applyProtection="1">
      <alignment horizontal="center"/>
    </xf>
    <xf numFmtId="0" fontId="1" fillId="0" borderId="9" xfId="50" applyNumberFormat="1" applyProtection="1">
      <alignment horizontal="center"/>
    </xf>
    <xf numFmtId="0" fontId="1" fillId="0" borderId="9" xfId="51" applyNumberFormat="1" applyProtection="1">
      <alignment horizontal="right"/>
    </xf>
    <xf numFmtId="0" fontId="1" fillId="0" borderId="30" xfId="53" applyNumberFormat="1" applyProtection="1">
      <alignment horizontal="left" wrapText="1"/>
    </xf>
    <xf numFmtId="0" fontId="1" fillId="2" borderId="28" xfId="54" applyNumberFormat="1" applyProtection="1">
      <alignment horizontal="left" wrapText="1"/>
    </xf>
    <xf numFmtId="0" fontId="1" fillId="0" borderId="31" xfId="55" applyNumberFormat="1" applyProtection="1">
      <alignment horizontal="left" wrapText="1"/>
    </xf>
    <xf numFmtId="49" fontId="1" fillId="0" borderId="32" xfId="56" applyNumberFormat="1" applyProtection="1">
      <alignment horizontal="center"/>
    </xf>
    <xf numFmtId="4" fontId="1" fillId="0" borderId="33" xfId="57" applyNumberFormat="1" applyProtection="1">
      <alignment horizontal="right" shrinkToFit="1"/>
    </xf>
    <xf numFmtId="4" fontId="1" fillId="0" borderId="34" xfId="58" applyNumberFormat="1" applyProtection="1">
      <alignment horizontal="right" shrinkToFit="1"/>
    </xf>
    <xf numFmtId="0" fontId="6" fillId="2" borderId="35" xfId="59" applyNumberFormat="1" applyProtection="1">
      <alignment horizontal="left" wrapText="1"/>
    </xf>
    <xf numFmtId="49" fontId="6" fillId="0" borderId="36" xfId="60" applyNumberFormat="1" applyProtection="1">
      <alignment horizontal="center"/>
    </xf>
    <xf numFmtId="4" fontId="1" fillId="0" borderId="37" xfId="61" applyNumberFormat="1" applyProtection="1">
      <alignment horizontal="right" shrinkToFit="1"/>
    </xf>
    <xf numFmtId="4" fontId="1" fillId="0" borderId="38" xfId="62" applyNumberFormat="1" applyProtection="1">
      <alignment horizontal="right" shrinkToFit="1"/>
    </xf>
    <xf numFmtId="0" fontId="1" fillId="0" borderId="1" xfId="63" applyNumberFormat="1" applyProtection="1">
      <alignment horizontal="right"/>
    </xf>
    <xf numFmtId="0" fontId="1" fillId="0" borderId="9" xfId="64" applyNumberFormat="1" applyProtection="1">
      <alignment horizontal="left" indent="4"/>
    </xf>
    <xf numFmtId="0" fontId="7" fillId="0" borderId="14" xfId="65" applyNumberFormat="1" applyProtection="1">
      <alignment horizontal="center" vertical="center"/>
    </xf>
    <xf numFmtId="49" fontId="7" fillId="0" borderId="3" xfId="71" applyNumberFormat="1" applyProtection="1">
      <alignment horizontal="center" vertical="center"/>
    </xf>
    <xf numFmtId="0" fontId="7" fillId="0" borderId="3" xfId="72" applyNumberFormat="1" applyProtection="1">
      <alignment horizontal="center" vertical="center"/>
    </xf>
    <xf numFmtId="0" fontId="7" fillId="0" borderId="17" xfId="73" applyNumberFormat="1" applyProtection="1">
      <alignment horizontal="center" vertical="center"/>
    </xf>
    <xf numFmtId="0" fontId="6" fillId="0" borderId="18" xfId="74" applyNumberFormat="1" applyProtection="1">
      <alignment horizontal="center" wrapText="1"/>
    </xf>
    <xf numFmtId="4" fontId="1" fillId="0" borderId="20" xfId="75" applyNumberFormat="1" applyProtection="1">
      <alignment horizontal="right" shrinkToFit="1"/>
    </xf>
    <xf numFmtId="4" fontId="1" fillId="0" borderId="21" xfId="76" applyNumberFormat="1" applyProtection="1">
      <alignment horizontal="right" shrinkToFit="1"/>
    </xf>
    <xf numFmtId="0" fontId="1" fillId="0" borderId="22" xfId="77" applyNumberFormat="1" applyProtection="1">
      <alignment horizontal="left" wrapText="1"/>
    </xf>
    <xf numFmtId="0" fontId="1" fillId="0" borderId="31" xfId="78" applyNumberFormat="1" applyProtection="1">
      <alignment horizontal="left" wrapText="1" indent="2"/>
    </xf>
    <xf numFmtId="0" fontId="1" fillId="0" borderId="4" xfId="79" applyNumberFormat="1" applyProtection="1">
      <alignment horizontal="left" wrapText="1"/>
    </xf>
    <xf numFmtId="49" fontId="1" fillId="0" borderId="39" xfId="80" applyNumberFormat="1" applyProtection="1">
      <alignment horizontal="center"/>
    </xf>
    <xf numFmtId="0" fontId="6" fillId="0" borderId="35" xfId="81" applyNumberFormat="1" applyProtection="1">
      <alignment horizontal="left" wrapText="1"/>
    </xf>
    <xf numFmtId="49" fontId="6" fillId="0" borderId="40" xfId="82" applyNumberFormat="1" applyProtection="1">
      <alignment horizontal="center"/>
    </xf>
    <xf numFmtId="4" fontId="1" fillId="0" borderId="41" xfId="83" applyNumberFormat="1" applyProtection="1">
      <alignment horizontal="right" shrinkToFit="1"/>
    </xf>
    <xf numFmtId="4" fontId="1" fillId="0" borderId="42" xfId="84" applyNumberFormat="1" applyProtection="1">
      <alignment horizontal="right" shrinkToFit="1"/>
    </xf>
    <xf numFmtId="0" fontId="1" fillId="0" borderId="1" xfId="85" applyNumberFormat="1" applyProtection="1">
      <alignment horizontal="left" wrapText="1" indent="2"/>
    </xf>
    <xf numFmtId="49" fontId="1" fillId="0" borderId="13" xfId="86" applyNumberFormat="1" applyProtection="1">
      <alignment horizontal="center"/>
    </xf>
    <xf numFmtId="4" fontId="1" fillId="0" borderId="13" xfId="87" applyNumberFormat="1" applyProtection="1">
      <alignment horizontal="right" shrinkToFit="1"/>
    </xf>
    <xf numFmtId="0" fontId="7" fillId="0" borderId="14" xfId="88" applyNumberFormat="1" applyProtection="1">
      <alignment horizontal="center" vertical="center" wrapText="1"/>
    </xf>
    <xf numFmtId="0" fontId="3" fillId="0" borderId="20" xfId="89" applyNumberFormat="1" applyProtection="1"/>
    <xf numFmtId="0" fontId="3" fillId="0" borderId="21" xfId="90" applyNumberFormat="1" applyProtection="1"/>
    <xf numFmtId="4" fontId="8" fillId="0" borderId="15" xfId="91" applyNumberFormat="1" applyProtection="1">
      <alignment horizontal="center" wrapText="1"/>
    </xf>
    <xf numFmtId="0" fontId="6" fillId="0" borderId="4" xfId="92" applyNumberFormat="1" applyProtection="1">
      <alignment horizontal="center" wrapText="1"/>
    </xf>
    <xf numFmtId="4" fontId="1" fillId="0" borderId="43" xfId="93" applyNumberFormat="1" applyProtection="1">
      <alignment horizontal="right" shrinkToFit="1"/>
    </xf>
    <xf numFmtId="4" fontId="1" fillId="0" borderId="44" xfId="94" applyNumberFormat="1" applyProtection="1">
      <alignment horizontal="right" shrinkToFit="1"/>
    </xf>
    <xf numFmtId="49" fontId="6" fillId="0" borderId="39" xfId="95" applyNumberFormat="1" applyProtection="1">
      <alignment horizontal="center"/>
    </xf>
    <xf numFmtId="4" fontId="1" fillId="0" borderId="45" xfId="96" applyNumberFormat="1" applyProtection="1">
      <alignment horizontal="right" shrinkToFit="1"/>
    </xf>
    <xf numFmtId="0" fontId="9" fillId="0" borderId="1" xfId="97" applyNumberFormat="1" applyProtection="1">
      <alignment horizontal="left"/>
    </xf>
    <xf numFmtId="0" fontId="9" fillId="0" borderId="1" xfId="98" applyNumberFormat="1" applyProtection="1">
      <alignment horizontal="center"/>
    </xf>
    <xf numFmtId="0" fontId="1" fillId="0" borderId="9" xfId="99" applyNumberFormat="1" applyProtection="1">
      <alignment horizontal="left"/>
    </xf>
    <xf numFmtId="0" fontId="6" fillId="0" borderId="9" xfId="100" applyNumberFormat="1" applyProtection="1"/>
    <xf numFmtId="0" fontId="1" fillId="0" borderId="9" xfId="101" applyNumberFormat="1" applyProtection="1"/>
    <xf numFmtId="0" fontId="1" fillId="0" borderId="33" xfId="102" applyNumberFormat="1" applyProtection="1">
      <alignment horizontal="center"/>
    </xf>
    <xf numFmtId="0" fontId="1" fillId="0" borderId="43" xfId="106" applyNumberFormat="1" applyProtection="1">
      <alignment horizontal="center"/>
    </xf>
    <xf numFmtId="0" fontId="1" fillId="0" borderId="24" xfId="108" applyNumberFormat="1" applyProtection="1">
      <alignment horizontal="center"/>
    </xf>
    <xf numFmtId="0" fontId="1" fillId="0" borderId="47" xfId="109" applyNumberFormat="1" applyProtection="1">
      <alignment horizontal="center"/>
    </xf>
    <xf numFmtId="0" fontId="1" fillId="0" borderId="15" xfId="110" applyNumberFormat="1" applyProtection="1">
      <alignment horizontal="center"/>
    </xf>
    <xf numFmtId="0" fontId="1" fillId="0" borderId="3" xfId="111" applyNumberFormat="1" applyProtection="1">
      <alignment horizontal="center"/>
    </xf>
    <xf numFmtId="49" fontId="1" fillId="0" borderId="48" xfId="112" applyNumberFormat="1" applyProtection="1">
      <alignment horizontal="center" vertical="top"/>
    </xf>
    <xf numFmtId="49" fontId="1" fillId="0" borderId="36" xfId="114" applyNumberFormat="1" applyProtection="1">
      <alignment horizontal="center" vertical="top"/>
    </xf>
    <xf numFmtId="49" fontId="1" fillId="0" borderId="18" xfId="115" applyNumberFormat="1" applyProtection="1">
      <alignment horizontal="center" vertical="top"/>
    </xf>
    <xf numFmtId="49" fontId="1" fillId="0" borderId="26" xfId="118" applyNumberFormat="1" applyProtection="1">
      <alignment horizontal="center" vertical="top"/>
    </xf>
    <xf numFmtId="49" fontId="1" fillId="0" borderId="4" xfId="120" applyNumberFormat="1" applyProtection="1">
      <alignment horizontal="center"/>
    </xf>
    <xf numFmtId="0" fontId="6" fillId="0" borderId="33" xfId="122" applyNumberFormat="1" applyProtection="1">
      <alignment horizontal="right"/>
    </xf>
    <xf numFmtId="0" fontId="1" fillId="0" borderId="34" xfId="123" applyNumberFormat="1" applyProtection="1">
      <alignment horizontal="right"/>
    </xf>
    <xf numFmtId="0" fontId="3" fillId="0" borderId="1" xfId="124" applyNumberFormat="1" applyProtection="1">
      <alignment wrapText="1"/>
    </xf>
    <xf numFmtId="0" fontId="6" fillId="0" borderId="24" xfId="126" applyNumberFormat="1" applyProtection="1">
      <alignment horizontal="right"/>
    </xf>
    <xf numFmtId="0" fontId="1" fillId="0" borderId="25" xfId="127" applyNumberFormat="1" applyProtection="1">
      <alignment horizontal="right"/>
    </xf>
    <xf numFmtId="49" fontId="1" fillId="0" borderId="49" xfId="128" applyNumberFormat="1" applyProtection="1">
      <alignment horizontal="center" vertical="top"/>
    </xf>
    <xf numFmtId="49" fontId="1" fillId="0" borderId="4" xfId="131" applyNumberFormat="1" applyProtection="1">
      <alignment horizontal="center" vertical="top"/>
    </xf>
    <xf numFmtId="49" fontId="1" fillId="0" borderId="32" xfId="133" applyNumberFormat="1" applyProtection="1">
      <alignment horizontal="center" vertical="top"/>
    </xf>
    <xf numFmtId="4" fontId="1" fillId="0" borderId="33" xfId="134" applyNumberFormat="1" applyProtection="1">
      <alignment horizontal="right" vertical="top" shrinkToFit="1"/>
    </xf>
    <xf numFmtId="4" fontId="1" fillId="0" borderId="34" xfId="135" applyNumberFormat="1" applyProtection="1">
      <alignment horizontal="right" vertical="top" shrinkToFit="1"/>
    </xf>
    <xf numFmtId="49" fontId="1" fillId="0" borderId="23" xfId="137" applyNumberFormat="1" applyProtection="1">
      <alignment horizontal="center" vertical="top"/>
    </xf>
    <xf numFmtId="49" fontId="1" fillId="0" borderId="51" xfId="139" applyNumberFormat="1" applyProtection="1">
      <alignment horizontal="center" vertical="top"/>
    </xf>
    <xf numFmtId="49" fontId="1" fillId="0" borderId="52" xfId="140" applyNumberFormat="1" applyProtection="1">
      <alignment horizontal="center" vertical="top"/>
    </xf>
    <xf numFmtId="49" fontId="1" fillId="0" borderId="53" xfId="141" applyNumberFormat="1" applyProtection="1">
      <alignment horizontal="center" vertical="top"/>
    </xf>
    <xf numFmtId="4" fontId="1" fillId="0" borderId="3" xfId="142" applyNumberFormat="1" applyProtection="1">
      <alignment horizontal="right" shrinkToFit="1"/>
    </xf>
    <xf numFmtId="4" fontId="1" fillId="0" borderId="54" xfId="143" applyNumberFormat="1" applyProtection="1">
      <alignment horizontal="right" shrinkToFit="1"/>
    </xf>
    <xf numFmtId="49" fontId="1" fillId="0" borderId="1" xfId="144" applyNumberFormat="1" applyProtection="1">
      <alignment horizontal="center"/>
    </xf>
    <xf numFmtId="0" fontId="1" fillId="0" borderId="1" xfId="145" applyNumberFormat="1" applyProtection="1">
      <alignment horizontal="center" shrinkToFit="1"/>
    </xf>
    <xf numFmtId="0" fontId="1" fillId="0" borderId="9" xfId="146" applyNumberFormat="1" applyProtection="1">
      <alignment horizontal="left" vertical="top" wrapText="1"/>
    </xf>
    <xf numFmtId="0" fontId="1" fillId="0" borderId="47" xfId="147" applyNumberFormat="1" applyProtection="1">
      <alignment horizontal="center" vertical="center"/>
    </xf>
    <xf numFmtId="0" fontId="1" fillId="0" borderId="48" xfId="149" applyNumberFormat="1" applyProtection="1">
      <alignment horizontal="center" vertical="center"/>
    </xf>
    <xf numFmtId="49" fontId="1" fillId="0" borderId="50" xfId="151" applyNumberFormat="1" applyProtection="1">
      <alignment horizontal="center" vertical="top"/>
    </xf>
    <xf numFmtId="0" fontId="3" fillId="0" borderId="32" xfId="152" applyNumberFormat="1" applyProtection="1"/>
    <xf numFmtId="0" fontId="3" fillId="0" borderId="33" xfId="153" applyNumberFormat="1" applyProtection="1"/>
    <xf numFmtId="49" fontId="1" fillId="0" borderId="8" xfId="154" applyNumberFormat="1" applyProtection="1">
      <alignment horizontal="center" vertical="top"/>
    </xf>
    <xf numFmtId="49" fontId="1" fillId="0" borderId="7" xfId="155" applyNumberFormat="1" applyProtection="1">
      <alignment horizontal="center" vertical="top"/>
    </xf>
    <xf numFmtId="49" fontId="1" fillId="2" borderId="7" xfId="156" applyNumberFormat="1" applyProtection="1">
      <alignment horizontal="center"/>
    </xf>
    <xf numFmtId="49" fontId="1" fillId="2" borderId="26" xfId="157" applyNumberFormat="1" applyProtection="1">
      <alignment horizontal="center" vertical="top"/>
    </xf>
    <xf numFmtId="4" fontId="1" fillId="0" borderId="24" xfId="159" applyNumberFormat="1" applyProtection="1">
      <alignment horizontal="right" vertical="top" shrinkToFit="1"/>
    </xf>
    <xf numFmtId="4" fontId="1" fillId="0" borderId="25" xfId="160" applyNumberFormat="1" applyProtection="1">
      <alignment horizontal="right" vertical="top" shrinkToFit="1"/>
    </xf>
    <xf numFmtId="49" fontId="1" fillId="0" borderId="6" xfId="161" applyNumberFormat="1" applyProtection="1">
      <alignment horizontal="center" vertical="top"/>
    </xf>
    <xf numFmtId="49" fontId="1" fillId="2" borderId="6" xfId="162" applyNumberFormat="1" applyProtection="1">
      <alignment horizontal="center"/>
    </xf>
    <xf numFmtId="49" fontId="1" fillId="2" borderId="26" xfId="163" applyNumberFormat="1" applyProtection="1">
      <alignment horizontal="center"/>
    </xf>
    <xf numFmtId="49" fontId="1" fillId="2" borderId="32" xfId="165" applyNumberFormat="1" applyProtection="1">
      <alignment horizontal="center" vertical="top"/>
    </xf>
    <xf numFmtId="49" fontId="1" fillId="0" borderId="12" xfId="166" applyNumberFormat="1" applyProtection="1">
      <alignment horizontal="center" vertical="top"/>
    </xf>
    <xf numFmtId="49" fontId="1" fillId="2" borderId="53" xfId="168" applyNumberFormat="1" applyProtection="1">
      <alignment horizontal="center" vertical="top"/>
    </xf>
    <xf numFmtId="49" fontId="7" fillId="0" borderId="1" xfId="169" applyNumberFormat="1" applyProtection="1"/>
    <xf numFmtId="49" fontId="7" fillId="0" borderId="9" xfId="170" applyNumberFormat="1" applyProtection="1"/>
    <xf numFmtId="49" fontId="7" fillId="0" borderId="9" xfId="171" applyNumberFormat="1" applyProtection="1">
      <alignment horizontal="center" wrapText="1"/>
    </xf>
    <xf numFmtId="49" fontId="7" fillId="0" borderId="1" xfId="172" applyNumberFormat="1" applyProtection="1">
      <alignment horizontal="center"/>
    </xf>
    <xf numFmtId="49" fontId="7" fillId="0" borderId="9" xfId="173" applyNumberFormat="1" applyProtection="1">
      <alignment horizontal="center" shrinkToFit="1"/>
    </xf>
    <xf numFmtId="49" fontId="7" fillId="0" borderId="11" xfId="174" applyNumberFormat="1" applyProtection="1">
      <alignment horizontal="center" vertical="top"/>
    </xf>
    <xf numFmtId="49" fontId="7" fillId="0" borderId="1" xfId="175" applyNumberFormat="1" applyProtection="1">
      <alignment horizontal="center" vertical="top"/>
    </xf>
    <xf numFmtId="0" fontId="3" fillId="0" borderId="1" xfId="176" applyNumberFormat="1" applyProtection="1">
      <alignment vertical="top"/>
    </xf>
    <xf numFmtId="49" fontId="7" fillId="0" borderId="1" xfId="177" applyNumberFormat="1" applyProtection="1">
      <alignment horizontal="center" vertical="top" wrapText="1"/>
    </xf>
    <xf numFmtId="49" fontId="7" fillId="0" borderId="11" xfId="178" applyNumberFormat="1" applyProtection="1">
      <alignment horizontal="right" vertical="top"/>
    </xf>
    <xf numFmtId="0" fontId="7" fillId="0" borderId="1" xfId="179" applyNumberFormat="1" applyProtection="1">
      <alignment horizontal="left" wrapText="1"/>
    </xf>
    <xf numFmtId="0" fontId="10" fillId="0" borderId="1" xfId="181" applyNumberFormat="1" applyProtection="1">
      <alignment horizontal="center"/>
    </xf>
    <xf numFmtId="49" fontId="7" fillId="0" borderId="1" xfId="182" applyNumberFormat="1" applyProtection="1">
      <alignment horizontal="left"/>
    </xf>
    <xf numFmtId="49" fontId="11" fillId="0" borderId="1" xfId="183" applyNumberFormat="1" applyProtection="1">
      <alignment horizontal="center"/>
    </xf>
    <xf numFmtId="0" fontId="1" fillId="0" borderId="1" xfId="184" applyNumberFormat="1" applyProtection="1">
      <alignment vertical="top"/>
    </xf>
    <xf numFmtId="0" fontId="12" fillId="0" borderId="1" xfId="185" applyNumberFormat="1" applyProtection="1">
      <alignment wrapText="1"/>
    </xf>
    <xf numFmtId="49" fontId="12" fillId="0" borderId="1" xfId="186" applyNumberFormat="1" applyProtection="1"/>
    <xf numFmtId="0" fontId="13" fillId="0" borderId="9" xfId="188" applyNumberFormat="1" applyProtection="1"/>
    <xf numFmtId="0" fontId="13" fillId="0" borderId="11" xfId="190" applyNumberFormat="1" applyProtection="1"/>
    <xf numFmtId="0" fontId="9" fillId="0" borderId="1" xfId="97" applyNumberFormat="1" applyProtection="1">
      <alignment horizontal="left"/>
    </xf>
    <xf numFmtId="0" fontId="9" fillId="0" borderId="1" xfId="97">
      <alignment horizontal="left"/>
    </xf>
    <xf numFmtId="0" fontId="7" fillId="0" borderId="14" xfId="88" applyNumberFormat="1" applyProtection="1">
      <alignment horizontal="center" vertical="center" wrapText="1"/>
    </xf>
    <xf numFmtId="0" fontId="7" fillId="0" borderId="14" xfId="88">
      <alignment horizontal="center" vertical="center" wrapText="1"/>
    </xf>
    <xf numFmtId="49" fontId="7" fillId="0" borderId="15" xfId="66" applyNumberFormat="1" applyProtection="1">
      <alignment horizontal="center" vertical="center" wrapText="1"/>
    </xf>
    <xf numFmtId="49" fontId="7" fillId="0" borderId="15" xfId="66">
      <alignment horizontal="center" vertical="center" wrapText="1"/>
    </xf>
    <xf numFmtId="0" fontId="7" fillId="0" borderId="15" xfId="67" applyNumberFormat="1" applyProtection="1">
      <alignment horizontal="center" vertical="center"/>
    </xf>
    <xf numFmtId="0" fontId="7" fillId="0" borderId="15" xfId="67">
      <alignment horizontal="center" vertical="center"/>
    </xf>
    <xf numFmtId="0" fontId="7" fillId="0" borderId="16" xfId="68" applyNumberFormat="1" applyProtection="1">
      <alignment horizontal="center" vertical="center"/>
    </xf>
    <xf numFmtId="0" fontId="7" fillId="0" borderId="16" xfId="68">
      <alignment horizontal="center" vertical="center"/>
    </xf>
    <xf numFmtId="0" fontId="7" fillId="0" borderId="15" xfId="69" applyNumberFormat="1" applyProtection="1">
      <alignment horizontal="center" vertical="center" wrapText="1"/>
    </xf>
    <xf numFmtId="0" fontId="7" fillId="0" borderId="15" xfId="69">
      <alignment horizontal="center" vertical="center" wrapText="1"/>
    </xf>
    <xf numFmtId="0" fontId="7" fillId="0" borderId="16" xfId="70" applyNumberFormat="1" applyProtection="1">
      <alignment horizontal="center" vertical="center" wrapText="1"/>
    </xf>
    <xf numFmtId="0" fontId="7" fillId="0" borderId="16" xfId="70">
      <alignment horizontal="center" vertical="center" wrapText="1"/>
    </xf>
    <xf numFmtId="0" fontId="7" fillId="0" borderId="14" xfId="65" applyNumberFormat="1" applyProtection="1">
      <alignment horizontal="center" vertical="center"/>
    </xf>
    <xf numFmtId="0" fontId="7" fillId="0" borderId="14" xfId="65">
      <alignment horizontal="center" vertical="center"/>
    </xf>
    <xf numFmtId="0" fontId="1" fillId="0" borderId="14" xfId="52" applyNumberFormat="1" applyProtection="1">
      <alignment horizontal="center" vertical="center" wrapText="1"/>
    </xf>
    <xf numFmtId="0" fontId="1" fillId="0" borderId="14" xfId="52">
      <alignment horizontal="center" vertical="center" wrapText="1"/>
    </xf>
    <xf numFmtId="49" fontId="1" fillId="0" borderId="15" xfId="24" applyNumberFormat="1" applyProtection="1">
      <alignment horizontal="center" vertical="center" wrapText="1"/>
    </xf>
    <xf numFmtId="49" fontId="1" fillId="0" borderId="15" xfId="24">
      <alignment horizontal="center" vertical="center" wrapText="1"/>
    </xf>
    <xf numFmtId="0" fontId="1" fillId="0" borderId="15" xfId="25" applyNumberFormat="1" applyProtection="1">
      <alignment horizontal="center" vertical="center"/>
    </xf>
    <xf numFmtId="0" fontId="1" fillId="0" borderId="15" xfId="25">
      <alignment horizontal="center" vertical="center"/>
    </xf>
    <xf numFmtId="0" fontId="1" fillId="0" borderId="16" xfId="26" applyNumberFormat="1" applyProtection="1">
      <alignment horizontal="center" vertical="center"/>
    </xf>
    <xf numFmtId="0" fontId="1" fillId="0" borderId="16" xfId="26">
      <alignment horizontal="center" vertical="center"/>
    </xf>
    <xf numFmtId="0" fontId="1" fillId="0" borderId="15" xfId="27" applyNumberFormat="1" applyProtection="1">
      <alignment horizontal="center" vertical="center" wrapText="1"/>
    </xf>
    <xf numFmtId="0" fontId="1" fillId="0" borderId="15" xfId="27">
      <alignment horizontal="center" vertical="center" wrapText="1"/>
    </xf>
    <xf numFmtId="0" fontId="1" fillId="0" borderId="16" xfId="28" applyNumberFormat="1" applyProtection="1">
      <alignment horizontal="center" vertical="center" wrapText="1"/>
    </xf>
    <xf numFmtId="0" fontId="1" fillId="0" borderId="16" xfId="28">
      <alignment horizontal="center" vertical="center" wrapText="1"/>
    </xf>
    <xf numFmtId="49" fontId="7" fillId="0" borderId="9" xfId="17" applyNumberFormat="1" applyProtection="1">
      <alignment horizontal="left" wrapText="1"/>
    </xf>
    <xf numFmtId="49" fontId="7" fillId="0" borderId="9" xfId="17">
      <alignment horizontal="left" wrapText="1"/>
    </xf>
    <xf numFmtId="49" fontId="7" fillId="0" borderId="10" xfId="18" applyNumberFormat="1" applyProtection="1">
      <alignment horizontal="left" wrapText="1"/>
    </xf>
    <xf numFmtId="49" fontId="7" fillId="0" borderId="10" xfId="18">
      <alignment horizontal="left" wrapText="1"/>
    </xf>
    <xf numFmtId="0" fontId="1" fillId="0" borderId="14" xfId="23" applyNumberFormat="1" applyProtection="1">
      <alignment horizontal="center" vertical="center"/>
    </xf>
    <xf numFmtId="0" fontId="1" fillId="0" borderId="14" xfId="23">
      <alignment horizontal="center" vertical="center"/>
    </xf>
    <xf numFmtId="0" fontId="4" fillId="0" borderId="1" xfId="6" applyNumberFormat="1" applyProtection="1">
      <alignment horizontal="center"/>
    </xf>
    <xf numFmtId="0" fontId="4" fillId="0" borderId="1" xfId="6">
      <alignment horizontal="center"/>
    </xf>
    <xf numFmtId="0" fontId="1" fillId="0" borderId="1" xfId="13" applyNumberFormat="1" applyProtection="1">
      <alignment horizontal="center"/>
    </xf>
    <xf numFmtId="0" fontId="1" fillId="0" borderId="1" xfId="13">
      <alignment horizontal="center"/>
    </xf>
    <xf numFmtId="164" fontId="12" fillId="0" borderId="1" xfId="187" applyNumberFormat="1" applyProtection="1"/>
    <xf numFmtId="164" fontId="12" fillId="0" borderId="1" xfId="187"/>
    <xf numFmtId="0" fontId="13" fillId="0" borderId="15" xfId="189" applyNumberFormat="1" applyProtection="1">
      <alignment horizontal="left" wrapText="1"/>
    </xf>
    <xf numFmtId="0" fontId="13" fillId="0" borderId="15" xfId="189">
      <alignment horizontal="left" wrapText="1"/>
    </xf>
    <xf numFmtId="0" fontId="1" fillId="0" borderId="12" xfId="167" applyNumberFormat="1" applyProtection="1">
      <alignment wrapText="1"/>
    </xf>
    <xf numFmtId="0" fontId="1" fillId="0" borderId="12" xfId="167">
      <alignment wrapText="1"/>
    </xf>
    <xf numFmtId="0" fontId="7" fillId="0" borderId="1" xfId="179" applyNumberFormat="1" applyProtection="1">
      <alignment horizontal="left" wrapText="1"/>
    </xf>
    <xf numFmtId="0" fontId="7" fillId="0" borderId="1" xfId="179">
      <alignment horizontal="left" wrapText="1"/>
    </xf>
    <xf numFmtId="0" fontId="7" fillId="0" borderId="9" xfId="180" applyNumberFormat="1" applyProtection="1">
      <alignment horizontal="center" wrapText="1"/>
    </xf>
    <xf numFmtId="0" fontId="7" fillId="0" borderId="9" xfId="180">
      <alignment horizontal="center" wrapText="1"/>
    </xf>
    <xf numFmtId="49" fontId="7" fillId="0" borderId="11" xfId="174" applyNumberFormat="1" applyProtection="1">
      <alignment horizontal="center" vertical="top"/>
    </xf>
    <xf numFmtId="49" fontId="7" fillId="0" borderId="11" xfId="174">
      <alignment horizontal="center" vertical="top"/>
    </xf>
    <xf numFmtId="49" fontId="7" fillId="0" borderId="1" xfId="182" applyNumberFormat="1" applyProtection="1">
      <alignment horizontal="left"/>
    </xf>
    <xf numFmtId="49" fontId="7" fillId="0" borderId="1" xfId="182">
      <alignment horizontal="left"/>
    </xf>
    <xf numFmtId="0" fontId="1" fillId="0" borderId="7" xfId="119" applyNumberFormat="1" applyProtection="1">
      <alignment wrapText="1"/>
    </xf>
    <xf numFmtId="0" fontId="1" fillId="0" borderId="7" xfId="119">
      <alignment wrapText="1"/>
    </xf>
    <xf numFmtId="0" fontId="1" fillId="0" borderId="6" xfId="117" applyNumberFormat="1" applyProtection="1">
      <alignment wrapText="1"/>
    </xf>
    <xf numFmtId="0" fontId="1" fillId="0" borderId="6" xfId="117">
      <alignment wrapText="1"/>
    </xf>
    <xf numFmtId="0" fontId="1" fillId="0" borderId="50" xfId="164" applyNumberFormat="1" applyProtection="1">
      <alignment wrapText="1"/>
    </xf>
    <xf numFmtId="0" fontId="1" fillId="0" borderId="50" xfId="164">
      <alignment wrapText="1"/>
    </xf>
    <xf numFmtId="49" fontId="1" fillId="0" borderId="8" xfId="125" applyNumberFormat="1" applyProtection="1">
      <alignment horizontal="center"/>
    </xf>
    <xf numFmtId="49" fontId="1" fillId="0" borderId="8" xfId="125">
      <alignment horizontal="center"/>
    </xf>
    <xf numFmtId="0" fontId="1" fillId="0" borderId="50" xfId="129" applyNumberFormat="1" applyProtection="1">
      <alignment horizontal="left" wrapText="1"/>
    </xf>
    <xf numFmtId="0" fontId="1" fillId="0" borderId="50" xfId="129">
      <alignment horizontal="left" wrapText="1"/>
    </xf>
    <xf numFmtId="49" fontId="1" fillId="0" borderId="8" xfId="154" applyNumberFormat="1" applyProtection="1">
      <alignment horizontal="center" vertical="top"/>
    </xf>
    <xf numFmtId="49" fontId="1" fillId="0" borderId="8" xfId="154">
      <alignment horizontal="center" vertical="top"/>
    </xf>
    <xf numFmtId="0" fontId="1" fillId="0" borderId="33" xfId="102" applyNumberFormat="1" applyProtection="1">
      <alignment horizontal="center"/>
    </xf>
    <xf numFmtId="0" fontId="1" fillId="0" borderId="33" xfId="102">
      <alignment horizontal="center"/>
    </xf>
    <xf numFmtId="0" fontId="1" fillId="0" borderId="15" xfId="103" applyNumberFormat="1" applyProtection="1">
      <alignment horizontal="center" vertical="top"/>
    </xf>
    <xf numFmtId="0" fontId="1" fillId="0" borderId="15" xfId="103">
      <alignment horizontal="center" vertical="top"/>
    </xf>
    <xf numFmtId="0" fontId="1" fillId="0" borderId="16" xfId="104" applyNumberFormat="1" applyProtection="1">
      <alignment horizontal="center" vertical="top" wrapText="1"/>
    </xf>
    <xf numFmtId="0" fontId="1" fillId="0" borderId="16" xfId="104">
      <alignment horizontal="center" vertical="top" wrapText="1"/>
    </xf>
    <xf numFmtId="0" fontId="1" fillId="0" borderId="46" xfId="105" applyNumberFormat="1" applyProtection="1">
      <alignment horizontal="center"/>
    </xf>
    <xf numFmtId="0" fontId="1" fillId="0" borderId="46" xfId="105">
      <alignment horizontal="center"/>
    </xf>
    <xf numFmtId="0" fontId="1" fillId="0" borderId="24" xfId="107" applyNumberFormat="1" applyProtection="1">
      <alignment horizontal="center" vertical="center"/>
    </xf>
    <xf numFmtId="0" fontId="1" fillId="0" borderId="24" xfId="107">
      <alignment horizontal="center" vertical="center"/>
    </xf>
    <xf numFmtId="0" fontId="1" fillId="0" borderId="15" xfId="110" applyNumberFormat="1" applyProtection="1">
      <alignment horizontal="center"/>
    </xf>
    <xf numFmtId="0" fontId="1" fillId="0" borderId="15" xfId="110">
      <alignment horizontal="center"/>
    </xf>
    <xf numFmtId="0" fontId="1" fillId="0" borderId="8" xfId="113" applyNumberFormat="1" applyProtection="1">
      <alignment horizontal="left" wrapText="1"/>
    </xf>
    <xf numFmtId="0" fontId="1" fillId="0" borderId="8" xfId="113">
      <alignment horizontal="left" wrapText="1"/>
    </xf>
    <xf numFmtId="0" fontId="1" fillId="0" borderId="6" xfId="116" applyNumberFormat="1" applyProtection="1">
      <alignment vertical="center" wrapText="1"/>
    </xf>
    <xf numFmtId="0" fontId="1" fillId="0" borderId="6" xfId="116">
      <alignment vertical="center" wrapText="1"/>
    </xf>
    <xf numFmtId="0" fontId="1" fillId="0" borderId="7" xfId="121" applyNumberFormat="1" applyProtection="1">
      <alignment horizontal="left" wrapText="1" indent="2"/>
    </xf>
    <xf numFmtId="0" fontId="1" fillId="0" borderId="7" xfId="121">
      <alignment horizontal="left" wrapText="1" indent="2"/>
    </xf>
    <xf numFmtId="0" fontId="1" fillId="0" borderId="50" xfId="132" applyNumberFormat="1" applyProtection="1">
      <alignment horizontal="left" wrapText="1" indent="2"/>
    </xf>
    <xf numFmtId="0" fontId="1" fillId="0" borderId="50" xfId="132">
      <alignment horizontal="left" wrapText="1" indent="2"/>
    </xf>
    <xf numFmtId="0" fontId="1" fillId="0" borderId="6" xfId="138" applyNumberFormat="1" applyProtection="1">
      <alignment horizontal="left" wrapText="1" indent="2"/>
    </xf>
    <xf numFmtId="0" fontId="1" fillId="0" borderId="6" xfId="138">
      <alignment horizontal="left" wrapText="1" indent="2"/>
    </xf>
    <xf numFmtId="0" fontId="1" fillId="0" borderId="50" xfId="158" applyNumberFormat="1" applyProtection="1">
      <alignment vertical="top" wrapText="1"/>
    </xf>
    <xf numFmtId="0" fontId="1" fillId="0" borderId="50" xfId="158">
      <alignment vertical="top" wrapText="1"/>
    </xf>
    <xf numFmtId="0" fontId="1" fillId="0" borderId="8" xfId="136" applyNumberFormat="1" applyProtection="1">
      <alignment horizontal="left" wrapText="1" indent="2"/>
    </xf>
    <xf numFmtId="0" fontId="1" fillId="0" borderId="8" xfId="136">
      <alignment horizontal="left" wrapText="1" indent="2"/>
    </xf>
    <xf numFmtId="0" fontId="1" fillId="0" borderId="7" xfId="130" applyNumberFormat="1" applyProtection="1">
      <alignment horizontal="left" wrapText="1"/>
    </xf>
    <xf numFmtId="0" fontId="1" fillId="0" borderId="7" xfId="130">
      <alignment horizontal="left" wrapText="1"/>
    </xf>
    <xf numFmtId="49" fontId="1" fillId="0" borderId="15" xfId="148" applyNumberFormat="1" applyProtection="1">
      <alignment horizontal="center" vertical="center"/>
    </xf>
    <xf numFmtId="49" fontId="1" fillId="0" borderId="15" xfId="148">
      <alignment horizontal="center" vertical="center"/>
    </xf>
    <xf numFmtId="0" fontId="1" fillId="0" borderId="14" xfId="150" applyNumberFormat="1" applyProtection="1">
      <alignment horizontal="left" vertical="center"/>
    </xf>
    <xf numFmtId="0" fontId="1" fillId="0" borderId="14" xfId="150">
      <alignment horizontal="left" vertical="center"/>
    </xf>
  </cellXfs>
  <cellStyles count="199">
    <cellStyle name="br" xfId="193"/>
    <cellStyle name="col" xfId="192"/>
    <cellStyle name="st196" xfId="124"/>
    <cellStyle name="st197" xfId="189"/>
    <cellStyle name="style0" xfId="194"/>
    <cellStyle name="td" xfId="195"/>
    <cellStyle name="tr" xfId="191"/>
    <cellStyle name="xl100" xfId="93"/>
    <cellStyle name="xl101" xfId="96"/>
    <cellStyle name="xl102" xfId="25"/>
    <cellStyle name="xl103" xfId="67"/>
    <cellStyle name="xl104" xfId="26"/>
    <cellStyle name="xl105" xfId="28"/>
    <cellStyle name="xl106" xfId="31"/>
    <cellStyle name="xl107" xfId="35"/>
    <cellStyle name="xl108" xfId="39"/>
    <cellStyle name="xl109" xfId="42"/>
    <cellStyle name="xl110" xfId="51"/>
    <cellStyle name="xl111" xfId="58"/>
    <cellStyle name="xl112" xfId="62"/>
    <cellStyle name="xl113" xfId="63"/>
    <cellStyle name="xl114" xfId="68"/>
    <cellStyle name="xl115" xfId="70"/>
    <cellStyle name="xl116" xfId="73"/>
    <cellStyle name="xl117" xfId="76"/>
    <cellStyle name="xl118" xfId="84"/>
    <cellStyle name="xl119" xfId="90"/>
    <cellStyle name="xl120" xfId="94"/>
    <cellStyle name="xl121" xfId="99"/>
    <cellStyle name="xl122" xfId="109"/>
    <cellStyle name="xl123" xfId="112"/>
    <cellStyle name="xl124" xfId="115"/>
    <cellStyle name="xl125" xfId="120"/>
    <cellStyle name="xl126" xfId="128"/>
    <cellStyle name="xl127" xfId="131"/>
    <cellStyle name="xl128" xfId="139"/>
    <cellStyle name="xl129" xfId="140"/>
    <cellStyle name="xl130" xfId="146"/>
    <cellStyle name="xl131" xfId="147"/>
    <cellStyle name="xl132" xfId="149"/>
    <cellStyle name="xl133" xfId="151"/>
    <cellStyle name="xl134" xfId="154"/>
    <cellStyle name="xl135" xfId="155"/>
    <cellStyle name="xl136" xfId="156"/>
    <cellStyle name="xl137" xfId="161"/>
    <cellStyle name="xl138" xfId="162"/>
    <cellStyle name="xl139" xfId="166"/>
    <cellStyle name="xl140" xfId="169"/>
    <cellStyle name="xl141" xfId="182"/>
    <cellStyle name="xl142" xfId="184"/>
    <cellStyle name="xl143" xfId="188"/>
    <cellStyle name="xl144" xfId="190"/>
    <cellStyle name="xl145" xfId="170"/>
    <cellStyle name="xl146" xfId="174"/>
    <cellStyle name="xl147" xfId="179"/>
    <cellStyle name="xl148" xfId="175"/>
    <cellStyle name="xl149" xfId="171"/>
    <cellStyle name="xl150" xfId="180"/>
    <cellStyle name="xl151" xfId="176"/>
    <cellStyle name="xl152" xfId="102"/>
    <cellStyle name="xl153" xfId="105"/>
    <cellStyle name="xl154" xfId="107"/>
    <cellStyle name="xl155" xfId="110"/>
    <cellStyle name="xl156" xfId="113"/>
    <cellStyle name="xl157" xfId="116"/>
    <cellStyle name="xl158" xfId="117"/>
    <cellStyle name="xl159" xfId="119"/>
    <cellStyle name="xl160" xfId="121"/>
    <cellStyle name="xl161" xfId="125"/>
    <cellStyle name="xl162" xfId="129"/>
    <cellStyle name="xl163" xfId="130"/>
    <cellStyle name="xl164" xfId="132"/>
    <cellStyle name="xl165" xfId="136"/>
    <cellStyle name="xl166" xfId="138"/>
    <cellStyle name="xl167" xfId="144"/>
    <cellStyle name="xl168" xfId="148"/>
    <cellStyle name="xl169" xfId="150"/>
    <cellStyle name="xl170" xfId="158"/>
    <cellStyle name="xl171" xfId="164"/>
    <cellStyle name="xl172" xfId="167"/>
    <cellStyle name="xl173" xfId="172"/>
    <cellStyle name="xl174" xfId="177"/>
    <cellStyle name="xl175" xfId="173"/>
    <cellStyle name="xl176" xfId="185"/>
    <cellStyle name="xl177" xfId="106"/>
    <cellStyle name="xl178" xfId="108"/>
    <cellStyle name="xl179" xfId="111"/>
    <cellStyle name="xl180" xfId="114"/>
    <cellStyle name="xl181" xfId="118"/>
    <cellStyle name="xl182" xfId="133"/>
    <cellStyle name="xl183" xfId="137"/>
    <cellStyle name="xl184" xfId="141"/>
    <cellStyle name="xl185" xfId="145"/>
    <cellStyle name="xl186" xfId="152"/>
    <cellStyle name="xl187" xfId="157"/>
    <cellStyle name="xl188" xfId="163"/>
    <cellStyle name="xl189" xfId="165"/>
    <cellStyle name="xl190" xfId="168"/>
    <cellStyle name="xl191" xfId="178"/>
    <cellStyle name="xl192" xfId="181"/>
    <cellStyle name="xl193" xfId="183"/>
    <cellStyle name="xl194" xfId="186"/>
    <cellStyle name="xl195" xfId="100"/>
    <cellStyle name="xl196" xfId="103"/>
    <cellStyle name="xl197" xfId="122"/>
    <cellStyle name="xl198" xfId="126"/>
    <cellStyle name="xl199" xfId="134"/>
    <cellStyle name="xl200" xfId="142"/>
    <cellStyle name="xl201" xfId="153"/>
    <cellStyle name="xl202" xfId="159"/>
    <cellStyle name="xl203" xfId="101"/>
    <cellStyle name="xl204" xfId="104"/>
    <cellStyle name="xl205" xfId="123"/>
    <cellStyle name="xl206" xfId="127"/>
    <cellStyle name="xl207" xfId="135"/>
    <cellStyle name="xl208" xfId="143"/>
    <cellStyle name="xl209" xfId="160"/>
    <cellStyle name="xl21" xfId="196"/>
    <cellStyle name="xl210" xfId="187"/>
    <cellStyle name="xl211" xfId="198"/>
    <cellStyle name="xl22" xfId="1"/>
    <cellStyle name="xl23" xfId="10"/>
    <cellStyle name="xl24" xfId="3"/>
    <cellStyle name="xl25" xfId="2"/>
    <cellStyle name="xl26" xfId="13"/>
    <cellStyle name="xl27" xfId="19"/>
    <cellStyle name="xl28" xfId="20"/>
    <cellStyle name="xl29" xfId="6"/>
    <cellStyle name="xl30" xfId="17"/>
    <cellStyle name="xl31" xfId="18"/>
    <cellStyle name="xl32" xfId="8"/>
    <cellStyle name="xl33" xfId="11"/>
    <cellStyle name="xl34" xfId="4"/>
    <cellStyle name="xl35" xfId="7"/>
    <cellStyle name="xl36" xfId="9"/>
    <cellStyle name="xl37" xfId="12"/>
    <cellStyle name="xl38" xfId="14"/>
    <cellStyle name="xl39" xfId="15"/>
    <cellStyle name="xl40" xfId="16"/>
    <cellStyle name="xl41" xfId="21"/>
    <cellStyle name="xl42" xfId="22"/>
    <cellStyle name="xl43" xfId="5"/>
    <cellStyle name="xl44" xfId="23"/>
    <cellStyle name="xl45" xfId="32"/>
    <cellStyle name="xl46" xfId="36"/>
    <cellStyle name="xl47" xfId="43"/>
    <cellStyle name="xl48" xfId="44"/>
    <cellStyle name="xl49" xfId="45"/>
    <cellStyle name="xl50" xfId="47"/>
    <cellStyle name="xl51" xfId="48"/>
    <cellStyle name="xl52" xfId="52"/>
    <cellStyle name="xl53" xfId="53"/>
    <cellStyle name="xl54" xfId="54"/>
    <cellStyle name="xl55" xfId="55"/>
    <cellStyle name="xl56" xfId="59"/>
    <cellStyle name="xl57" xfId="64"/>
    <cellStyle name="xl58" xfId="65"/>
    <cellStyle name="xl59" xfId="74"/>
    <cellStyle name="xl60" xfId="77"/>
    <cellStyle name="xl61" xfId="78"/>
    <cellStyle name="xl62" xfId="79"/>
    <cellStyle name="xl63" xfId="81"/>
    <cellStyle name="xl64" xfId="85"/>
    <cellStyle name="xl65" xfId="88"/>
    <cellStyle name="xl66" xfId="92"/>
    <cellStyle name="xl67" xfId="97"/>
    <cellStyle name="xl68" xfId="197"/>
    <cellStyle name="xl69" xfId="24"/>
    <cellStyle name="xl70" xfId="29"/>
    <cellStyle name="xl71" xfId="33"/>
    <cellStyle name="xl72" xfId="37"/>
    <cellStyle name="xl73" xfId="40"/>
    <cellStyle name="xl74" xfId="46"/>
    <cellStyle name="xl75" xfId="49"/>
    <cellStyle name="xl76" xfId="56"/>
    <cellStyle name="xl77" xfId="60"/>
    <cellStyle name="xl78" xfId="66"/>
    <cellStyle name="xl79" xfId="71"/>
    <cellStyle name="xl80" xfId="80"/>
    <cellStyle name="xl81" xfId="82"/>
    <cellStyle name="xl82" xfId="86"/>
    <cellStyle name="xl83" xfId="95"/>
    <cellStyle name="xl84" xfId="98"/>
    <cellStyle name="xl85" xfId="27"/>
    <cellStyle name="xl86" xfId="30"/>
    <cellStyle name="xl87" xfId="34"/>
    <cellStyle name="xl88" xfId="38"/>
    <cellStyle name="xl89" xfId="41"/>
    <cellStyle name="xl90" xfId="50"/>
    <cellStyle name="xl91" xfId="57"/>
    <cellStyle name="xl92" xfId="61"/>
    <cellStyle name="xl93" xfId="69"/>
    <cellStyle name="xl94" xfId="72"/>
    <cellStyle name="xl95" xfId="75"/>
    <cellStyle name="xl96" xfId="83"/>
    <cellStyle name="xl97" xfId="87"/>
    <cellStyle name="xl98" xfId="89"/>
    <cellStyle name="xl99" xfId="9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0"/>
  <sheetViews>
    <sheetView tabSelected="1" zoomScaleNormal="100" zoomScaleSheetLayoutView="100" workbookViewId="0">
      <selection activeCell="H107" sqref="H107"/>
    </sheetView>
  </sheetViews>
  <sheetFormatPr defaultRowHeight="15" x14ac:dyDescent="0.25"/>
  <cols>
    <col min="1" max="1" width="70.85546875" style="1" customWidth="1"/>
    <col min="2" max="2" width="10" style="1" customWidth="1"/>
    <col min="3" max="8" width="18.28515625" style="1" customWidth="1"/>
    <col min="9" max="9" width="9.140625" style="1" hidden="1"/>
    <col min="10" max="16384" width="9.140625" style="1"/>
  </cols>
  <sheetData>
    <row r="1" spans="1:9" ht="11.25" customHeight="1" x14ac:dyDescent="0.25">
      <c r="A1" s="2"/>
      <c r="B1" s="3"/>
      <c r="C1" s="4"/>
      <c r="D1" s="4"/>
      <c r="E1" s="4"/>
      <c r="F1" s="4"/>
      <c r="G1" s="4"/>
      <c r="H1" s="5"/>
      <c r="I1" s="6"/>
    </row>
    <row r="2" spans="1:9" ht="13.5" customHeight="1" x14ac:dyDescent="0.25">
      <c r="A2" s="189" t="s">
        <v>0</v>
      </c>
      <c r="B2" s="190"/>
      <c r="C2" s="190"/>
      <c r="D2" s="190"/>
      <c r="E2" s="190"/>
      <c r="F2" s="190"/>
      <c r="G2" s="190"/>
      <c r="H2" s="7"/>
      <c r="I2" s="6"/>
    </row>
    <row r="3" spans="1:9" ht="14.25" customHeight="1" x14ac:dyDescent="0.25">
      <c r="A3" s="189" t="s">
        <v>1</v>
      </c>
      <c r="B3" s="190"/>
      <c r="C3" s="190"/>
      <c r="D3" s="190"/>
      <c r="E3" s="190"/>
      <c r="F3" s="190"/>
      <c r="G3" s="190"/>
      <c r="H3" s="7"/>
      <c r="I3" s="6"/>
    </row>
    <row r="4" spans="1:9" ht="15.75" customHeight="1" x14ac:dyDescent="0.25">
      <c r="A4" s="189" t="s">
        <v>2</v>
      </c>
      <c r="B4" s="190"/>
      <c r="C4" s="190"/>
      <c r="D4" s="190"/>
      <c r="E4" s="190"/>
      <c r="F4" s="190"/>
      <c r="G4" s="190"/>
      <c r="H4" s="190"/>
      <c r="I4" s="6"/>
    </row>
    <row r="5" spans="1:9" ht="13.5" customHeight="1" x14ac:dyDescent="0.25">
      <c r="A5" s="189" t="s">
        <v>3</v>
      </c>
      <c r="B5" s="190"/>
      <c r="C5" s="190"/>
      <c r="D5" s="190"/>
      <c r="E5" s="190"/>
      <c r="F5" s="190"/>
      <c r="G5" s="8"/>
      <c r="H5" s="9" t="s">
        <v>4</v>
      </c>
      <c r="I5" s="6"/>
    </row>
    <row r="6" spans="1:9" ht="12.75" customHeight="1" x14ac:dyDescent="0.25">
      <c r="A6" s="10"/>
      <c r="B6" s="4"/>
      <c r="C6" s="4"/>
      <c r="D6" s="4"/>
      <c r="E6" s="4"/>
      <c r="F6" s="4"/>
      <c r="G6" s="11"/>
      <c r="H6" s="12" t="s">
        <v>5</v>
      </c>
      <c r="I6" s="6"/>
    </row>
    <row r="7" spans="1:9" ht="14.1" customHeight="1" x14ac:dyDescent="0.25">
      <c r="A7" s="4" t="s">
        <v>6</v>
      </c>
      <c r="B7" s="191" t="s">
        <v>7</v>
      </c>
      <c r="C7" s="192"/>
      <c r="D7" s="192"/>
      <c r="E7" s="4"/>
      <c r="F7" s="4"/>
      <c r="G7" s="11" t="s">
        <v>8</v>
      </c>
      <c r="H7" s="14" t="s">
        <v>9</v>
      </c>
      <c r="I7" s="6"/>
    </row>
    <row r="8" spans="1:9" ht="14.1" customHeight="1" x14ac:dyDescent="0.25">
      <c r="A8" s="4"/>
      <c r="B8" s="13"/>
      <c r="C8" s="13"/>
      <c r="D8" s="13"/>
      <c r="E8" s="4"/>
      <c r="F8" s="4"/>
      <c r="G8" s="11" t="s">
        <v>10</v>
      </c>
      <c r="H8" s="14"/>
      <c r="I8" s="6"/>
    </row>
    <row r="9" spans="1:9" ht="14.1" customHeight="1" x14ac:dyDescent="0.25">
      <c r="A9" s="4" t="s">
        <v>11</v>
      </c>
      <c r="B9" s="13"/>
      <c r="C9" s="13"/>
      <c r="D9" s="13"/>
      <c r="E9" s="13"/>
      <c r="F9" s="4"/>
      <c r="G9" s="11" t="s">
        <v>12</v>
      </c>
      <c r="H9" s="15"/>
      <c r="I9" s="6"/>
    </row>
    <row r="10" spans="1:9" ht="14.1" customHeight="1" x14ac:dyDescent="0.25">
      <c r="A10" s="4" t="s">
        <v>13</v>
      </c>
      <c r="B10" s="13"/>
      <c r="C10" s="13"/>
      <c r="D10" s="13"/>
      <c r="E10" s="13"/>
      <c r="F10" s="4"/>
      <c r="G10" s="11" t="s">
        <v>14</v>
      </c>
      <c r="H10" s="16"/>
      <c r="I10" s="6"/>
    </row>
    <row r="11" spans="1:9" ht="15.2" customHeight="1" x14ac:dyDescent="0.25">
      <c r="A11" s="2" t="s">
        <v>15</v>
      </c>
      <c r="B11" s="183" t="s">
        <v>16</v>
      </c>
      <c r="C11" s="184"/>
      <c r="D11" s="184"/>
      <c r="E11" s="184"/>
      <c r="F11" s="184"/>
      <c r="G11" s="11" t="s">
        <v>17</v>
      </c>
      <c r="H11" s="14" t="s">
        <v>18</v>
      </c>
      <c r="I11" s="6"/>
    </row>
    <row r="12" spans="1:9" ht="14.1" customHeight="1" x14ac:dyDescent="0.25">
      <c r="A12" s="2" t="s">
        <v>19</v>
      </c>
      <c r="B12" s="184"/>
      <c r="C12" s="184"/>
      <c r="D12" s="184"/>
      <c r="E12" s="184"/>
      <c r="F12" s="184"/>
      <c r="G12" s="11" t="s">
        <v>20</v>
      </c>
      <c r="H12" s="14" t="s">
        <v>21</v>
      </c>
      <c r="I12" s="6"/>
    </row>
    <row r="13" spans="1:9" ht="15.2" customHeight="1" x14ac:dyDescent="0.25">
      <c r="A13" s="2" t="s">
        <v>22</v>
      </c>
      <c r="B13" s="185" t="s">
        <v>23</v>
      </c>
      <c r="C13" s="186"/>
      <c r="D13" s="186"/>
      <c r="E13" s="186"/>
      <c r="F13" s="186"/>
      <c r="G13" s="11" t="s">
        <v>24</v>
      </c>
      <c r="H13" s="14" t="s">
        <v>25</v>
      </c>
      <c r="I13" s="6"/>
    </row>
    <row r="14" spans="1:9" ht="14.1" customHeight="1" x14ac:dyDescent="0.25">
      <c r="A14" s="4" t="s">
        <v>26</v>
      </c>
      <c r="B14" s="17"/>
      <c r="C14" s="18"/>
      <c r="D14" s="18"/>
      <c r="E14" s="18"/>
      <c r="F14" s="18"/>
      <c r="G14" s="11"/>
      <c r="H14" s="14"/>
      <c r="I14" s="6"/>
    </row>
    <row r="15" spans="1:9" ht="14.1" customHeight="1" x14ac:dyDescent="0.25">
      <c r="A15" s="2" t="s">
        <v>27</v>
      </c>
      <c r="B15" s="3"/>
      <c r="C15" s="4"/>
      <c r="D15" s="4"/>
      <c r="E15" s="4"/>
      <c r="F15" s="4"/>
      <c r="G15" s="11" t="s">
        <v>28</v>
      </c>
      <c r="H15" s="19" t="s">
        <v>29</v>
      </c>
      <c r="I15" s="6"/>
    </row>
    <row r="16" spans="1:9" ht="5.25" customHeight="1" x14ac:dyDescent="0.25">
      <c r="A16" s="2" t="s">
        <v>30</v>
      </c>
      <c r="B16" s="3"/>
      <c r="C16" s="4"/>
      <c r="D16" s="4"/>
      <c r="E16" s="4"/>
      <c r="F16" s="4"/>
      <c r="G16" s="4"/>
      <c r="H16" s="20"/>
      <c r="I16" s="6"/>
    </row>
    <row r="17" spans="1:10" ht="15" customHeight="1" x14ac:dyDescent="0.25">
      <c r="A17" s="187" t="s">
        <v>31</v>
      </c>
      <c r="B17" s="173" t="s">
        <v>32</v>
      </c>
      <c r="C17" s="175" t="s">
        <v>33</v>
      </c>
      <c r="D17" s="176"/>
      <c r="E17" s="176"/>
      <c r="F17" s="177" t="s">
        <v>34</v>
      </c>
      <c r="G17" s="178"/>
      <c r="H17" s="178"/>
      <c r="I17" s="4"/>
      <c r="J17" s="6"/>
    </row>
    <row r="18" spans="1:10" ht="15" customHeight="1" x14ac:dyDescent="0.25">
      <c r="A18" s="188"/>
      <c r="B18" s="174"/>
      <c r="C18" s="179" t="s">
        <v>35</v>
      </c>
      <c r="D18" s="179" t="s">
        <v>36</v>
      </c>
      <c r="E18" s="179" t="s">
        <v>37</v>
      </c>
      <c r="F18" s="179" t="s">
        <v>35</v>
      </c>
      <c r="G18" s="179" t="s">
        <v>38</v>
      </c>
      <c r="H18" s="181" t="s">
        <v>37</v>
      </c>
      <c r="I18" s="4"/>
      <c r="J18" s="6"/>
    </row>
    <row r="19" spans="1:10" ht="24.75" customHeight="1" x14ac:dyDescent="0.25">
      <c r="A19" s="188"/>
      <c r="B19" s="174"/>
      <c r="C19" s="180"/>
      <c r="D19" s="180"/>
      <c r="E19" s="180"/>
      <c r="F19" s="180"/>
      <c r="G19" s="180"/>
      <c r="H19" s="182"/>
      <c r="I19" s="4"/>
      <c r="J19" s="6"/>
    </row>
    <row r="20" spans="1:10" ht="15" customHeight="1" x14ac:dyDescent="0.25">
      <c r="A20" s="21">
        <v>1</v>
      </c>
      <c r="B20" s="22" t="s">
        <v>39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4">
        <v>8</v>
      </c>
      <c r="I20" s="4"/>
      <c r="J20" s="6"/>
    </row>
    <row r="21" spans="1:10" ht="15" customHeight="1" x14ac:dyDescent="0.25">
      <c r="A21" s="25" t="s">
        <v>40</v>
      </c>
      <c r="B21" s="26"/>
      <c r="C21" s="27"/>
      <c r="D21" s="27"/>
      <c r="E21" s="27"/>
      <c r="F21" s="27"/>
      <c r="G21" s="27"/>
      <c r="H21" s="28"/>
      <c r="I21" s="4"/>
      <c r="J21" s="6"/>
    </row>
    <row r="22" spans="1:10" ht="15" customHeight="1" x14ac:dyDescent="0.25">
      <c r="A22" s="29" t="s">
        <v>41</v>
      </c>
      <c r="B22" s="30" t="s">
        <v>42</v>
      </c>
      <c r="C22" s="31">
        <v>1356341.8</v>
      </c>
      <c r="D22" s="31">
        <v>0</v>
      </c>
      <c r="E22" s="31">
        <f>C22</f>
        <v>1356341.8</v>
      </c>
      <c r="F22" s="31">
        <v>1396341.8</v>
      </c>
      <c r="G22" s="31">
        <v>0</v>
      </c>
      <c r="H22" s="32">
        <f>F22</f>
        <v>1396341.8</v>
      </c>
      <c r="I22" s="4"/>
      <c r="J22" s="6"/>
    </row>
    <row r="23" spans="1:10" ht="15" customHeight="1" x14ac:dyDescent="0.25">
      <c r="A23" s="29" t="s">
        <v>43</v>
      </c>
      <c r="B23" s="33" t="s">
        <v>44</v>
      </c>
      <c r="C23" s="34">
        <v>1257294.1000000001</v>
      </c>
      <c r="D23" s="34">
        <v>0</v>
      </c>
      <c r="E23" s="34">
        <f>C23</f>
        <v>1257294.1000000001</v>
      </c>
      <c r="F23" s="34">
        <v>1321065.5</v>
      </c>
      <c r="G23" s="34">
        <v>0</v>
      </c>
      <c r="H23" s="35">
        <f>F23</f>
        <v>1321065.5</v>
      </c>
      <c r="I23" s="4"/>
      <c r="J23" s="6"/>
    </row>
    <row r="24" spans="1:10" ht="23.25" customHeight="1" x14ac:dyDescent="0.25">
      <c r="A24" s="29" t="s">
        <v>45</v>
      </c>
      <c r="B24" s="33" t="s">
        <v>46</v>
      </c>
      <c r="C24" s="34">
        <v>1257294.1000000001</v>
      </c>
      <c r="D24" s="34">
        <v>0</v>
      </c>
      <c r="E24" s="34">
        <f>C24</f>
        <v>1257294.1000000001</v>
      </c>
      <c r="F24" s="34">
        <v>1321065.5</v>
      </c>
      <c r="G24" s="34">
        <v>0</v>
      </c>
      <c r="H24" s="35">
        <f>F24</f>
        <v>1321065.5</v>
      </c>
      <c r="I24" s="4"/>
      <c r="J24" s="6"/>
    </row>
    <row r="25" spans="1:10" ht="15" customHeight="1" x14ac:dyDescent="0.25">
      <c r="A25" s="36" t="s">
        <v>47</v>
      </c>
      <c r="B25" s="33" t="s">
        <v>48</v>
      </c>
      <c r="C25" s="34">
        <v>99047.7</v>
      </c>
      <c r="D25" s="34">
        <v>0</v>
      </c>
      <c r="E25" s="34">
        <f>C25</f>
        <v>99047.7</v>
      </c>
      <c r="F25" s="34">
        <v>75276.3</v>
      </c>
      <c r="G25" s="34">
        <v>0</v>
      </c>
      <c r="H25" s="35">
        <f>F25</f>
        <v>75276.3</v>
      </c>
      <c r="I25" s="4"/>
      <c r="J25" s="6"/>
    </row>
    <row r="26" spans="1:10" ht="15" customHeight="1" x14ac:dyDescent="0.25">
      <c r="A26" s="36" t="s">
        <v>49</v>
      </c>
      <c r="B26" s="33" t="s">
        <v>50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5">
        <v>0</v>
      </c>
      <c r="I26" s="4"/>
      <c r="J26" s="6"/>
    </row>
    <row r="27" spans="1:10" ht="15" customHeight="1" x14ac:dyDescent="0.25">
      <c r="A27" s="36" t="s">
        <v>51</v>
      </c>
      <c r="B27" s="33" t="s">
        <v>52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5">
        <v>0</v>
      </c>
      <c r="I27" s="4"/>
      <c r="J27" s="6"/>
    </row>
    <row r="28" spans="1:10" ht="25.5" customHeight="1" x14ac:dyDescent="0.25">
      <c r="A28" s="37" t="s">
        <v>53</v>
      </c>
      <c r="B28" s="33" t="s">
        <v>54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5">
        <v>0</v>
      </c>
      <c r="I28" s="4"/>
      <c r="J28" s="6"/>
    </row>
    <row r="29" spans="1:10" ht="27.75" customHeight="1" x14ac:dyDescent="0.25">
      <c r="A29" s="38" t="s">
        <v>55</v>
      </c>
      <c r="B29" s="33" t="s">
        <v>56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5">
        <v>0</v>
      </c>
      <c r="I29" s="4"/>
      <c r="J29" s="6"/>
    </row>
    <row r="30" spans="1:10" ht="15" customHeight="1" x14ac:dyDescent="0.25">
      <c r="A30" s="6"/>
      <c r="B30" s="39"/>
      <c r="C30" s="20"/>
      <c r="D30" s="20"/>
      <c r="E30" s="20"/>
      <c r="F30" s="20"/>
      <c r="G30" s="20"/>
      <c r="H30" s="20"/>
      <c r="I30" s="4"/>
      <c r="J30" s="6"/>
    </row>
    <row r="31" spans="1:10" ht="15" customHeight="1" x14ac:dyDescent="0.25">
      <c r="A31" s="40"/>
      <c r="B31" s="3"/>
      <c r="C31" s="4"/>
      <c r="D31" s="4"/>
      <c r="E31" s="4"/>
      <c r="F31" s="4"/>
      <c r="G31" s="4"/>
      <c r="H31" s="4"/>
      <c r="I31" s="4"/>
      <c r="J31" s="6"/>
    </row>
    <row r="32" spans="1:10" ht="15" customHeight="1" x14ac:dyDescent="0.25">
      <c r="A32" s="41"/>
      <c r="B32" s="42"/>
      <c r="C32" s="43"/>
      <c r="D32" s="43"/>
      <c r="E32" s="43"/>
      <c r="F32" s="43"/>
      <c r="G32" s="43"/>
      <c r="H32" s="44" t="s">
        <v>57</v>
      </c>
      <c r="I32" s="4"/>
      <c r="J32" s="6"/>
    </row>
    <row r="33" spans="1:10" ht="11.85" customHeight="1" x14ac:dyDescent="0.25">
      <c r="A33" s="171" t="s">
        <v>31</v>
      </c>
      <c r="B33" s="173" t="s">
        <v>32</v>
      </c>
      <c r="C33" s="175" t="s">
        <v>33</v>
      </c>
      <c r="D33" s="176"/>
      <c r="E33" s="176"/>
      <c r="F33" s="177" t="s">
        <v>34</v>
      </c>
      <c r="G33" s="178"/>
      <c r="H33" s="178"/>
      <c r="I33" s="4"/>
      <c r="J33" s="6"/>
    </row>
    <row r="34" spans="1:10" ht="11.85" customHeight="1" x14ac:dyDescent="0.25">
      <c r="A34" s="172"/>
      <c r="B34" s="174"/>
      <c r="C34" s="179" t="s">
        <v>35</v>
      </c>
      <c r="D34" s="179" t="s">
        <v>36</v>
      </c>
      <c r="E34" s="179" t="s">
        <v>37</v>
      </c>
      <c r="F34" s="179" t="s">
        <v>35</v>
      </c>
      <c r="G34" s="179" t="s">
        <v>38</v>
      </c>
      <c r="H34" s="181" t="s">
        <v>37</v>
      </c>
      <c r="I34" s="4"/>
      <c r="J34" s="6"/>
    </row>
    <row r="35" spans="1:10" ht="26.25" customHeight="1" x14ac:dyDescent="0.25">
      <c r="A35" s="172"/>
      <c r="B35" s="174"/>
      <c r="C35" s="180"/>
      <c r="D35" s="180"/>
      <c r="E35" s="180"/>
      <c r="F35" s="180"/>
      <c r="G35" s="180"/>
      <c r="H35" s="182"/>
      <c r="I35" s="4"/>
      <c r="J35" s="6"/>
    </row>
    <row r="36" spans="1:10" ht="11.85" customHeight="1" x14ac:dyDescent="0.25">
      <c r="A36" s="21">
        <v>1</v>
      </c>
      <c r="B36" s="22" t="s">
        <v>39</v>
      </c>
      <c r="C36" s="23">
        <v>3</v>
      </c>
      <c r="D36" s="23">
        <v>4</v>
      </c>
      <c r="E36" s="23">
        <v>5</v>
      </c>
      <c r="F36" s="23">
        <v>6</v>
      </c>
      <c r="G36" s="23">
        <v>7</v>
      </c>
      <c r="H36" s="24">
        <v>8</v>
      </c>
      <c r="I36" s="4"/>
      <c r="J36" s="6"/>
    </row>
    <row r="37" spans="1:10" ht="24" customHeight="1" x14ac:dyDescent="0.25">
      <c r="A37" s="45" t="s">
        <v>58</v>
      </c>
      <c r="B37" s="33" t="s">
        <v>59</v>
      </c>
      <c r="C37" s="34">
        <v>0</v>
      </c>
      <c r="D37" s="34">
        <v>0</v>
      </c>
      <c r="E37" s="34">
        <v>0</v>
      </c>
      <c r="F37" s="34">
        <v>0</v>
      </c>
      <c r="G37" s="34">
        <v>0</v>
      </c>
      <c r="H37" s="35">
        <v>0</v>
      </c>
      <c r="I37" s="4"/>
      <c r="J37" s="6"/>
    </row>
    <row r="38" spans="1:10" ht="19.5" customHeight="1" x14ac:dyDescent="0.25">
      <c r="A38" s="36" t="s">
        <v>60</v>
      </c>
      <c r="B38" s="33" t="s">
        <v>61</v>
      </c>
      <c r="C38" s="34">
        <v>123522.1</v>
      </c>
      <c r="D38" s="34">
        <v>0</v>
      </c>
      <c r="E38" s="34">
        <f>C38</f>
        <v>123522.1</v>
      </c>
      <c r="F38" s="34">
        <v>109602.29</v>
      </c>
      <c r="G38" s="34">
        <v>0</v>
      </c>
      <c r="H38" s="35">
        <f>F38</f>
        <v>109602.29</v>
      </c>
      <c r="I38" s="4"/>
      <c r="J38" s="6"/>
    </row>
    <row r="39" spans="1:10" ht="24" customHeight="1" x14ac:dyDescent="0.25">
      <c r="A39" s="46" t="s">
        <v>62</v>
      </c>
      <c r="B39" s="33" t="s">
        <v>63</v>
      </c>
      <c r="C39" s="34">
        <v>0</v>
      </c>
      <c r="D39" s="34">
        <v>0</v>
      </c>
      <c r="E39" s="34">
        <v>0</v>
      </c>
      <c r="F39" s="34">
        <v>0</v>
      </c>
      <c r="G39" s="34">
        <v>0</v>
      </c>
      <c r="H39" s="35">
        <v>0</v>
      </c>
      <c r="I39" s="4"/>
      <c r="J39" s="6"/>
    </row>
    <row r="40" spans="1:10" ht="25.7" customHeight="1" x14ac:dyDescent="0.25">
      <c r="A40" s="36" t="s">
        <v>64</v>
      </c>
      <c r="B40" s="33" t="s">
        <v>65</v>
      </c>
      <c r="C40" s="34">
        <v>55290</v>
      </c>
      <c r="D40" s="34">
        <v>0</v>
      </c>
      <c r="E40" s="34">
        <f>C40</f>
        <v>55290</v>
      </c>
      <c r="F40" s="34">
        <v>184380</v>
      </c>
      <c r="G40" s="34">
        <v>0</v>
      </c>
      <c r="H40" s="35">
        <f>F40</f>
        <v>184380</v>
      </c>
      <c r="I40" s="4"/>
      <c r="J40" s="6"/>
    </row>
    <row r="41" spans="1:10" ht="25.7" customHeight="1" x14ac:dyDescent="0.25">
      <c r="A41" s="36" t="s">
        <v>66</v>
      </c>
      <c r="B41" s="33" t="s">
        <v>67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5">
        <v>0</v>
      </c>
      <c r="I41" s="4"/>
      <c r="J41" s="6"/>
    </row>
    <row r="42" spans="1:10" ht="15" customHeight="1" x14ac:dyDescent="0.25">
      <c r="A42" s="36" t="s">
        <v>68</v>
      </c>
      <c r="B42" s="33" t="s">
        <v>69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5">
        <v>0</v>
      </c>
      <c r="I42" s="4"/>
      <c r="J42" s="6"/>
    </row>
    <row r="43" spans="1:10" ht="15" customHeight="1" x14ac:dyDescent="0.25">
      <c r="A43" s="36" t="s">
        <v>70</v>
      </c>
      <c r="B43" s="33" t="s">
        <v>71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5">
        <v>0</v>
      </c>
      <c r="I43" s="4"/>
      <c r="J43" s="6"/>
    </row>
    <row r="44" spans="1:10" ht="24" customHeight="1" x14ac:dyDescent="0.25">
      <c r="A44" s="46" t="s">
        <v>72</v>
      </c>
      <c r="B44" s="33" t="s">
        <v>73</v>
      </c>
      <c r="C44" s="34">
        <v>0</v>
      </c>
      <c r="D44" s="34">
        <v>0</v>
      </c>
      <c r="E44" s="34">
        <v>0</v>
      </c>
      <c r="F44" s="34">
        <v>0</v>
      </c>
      <c r="G44" s="34">
        <v>0</v>
      </c>
      <c r="H44" s="35">
        <v>0</v>
      </c>
      <c r="I44" s="4"/>
      <c r="J44" s="6"/>
    </row>
    <row r="45" spans="1:10" ht="16.5" customHeight="1" x14ac:dyDescent="0.25">
      <c r="A45" s="37" t="s">
        <v>74</v>
      </c>
      <c r="B45" s="33" t="s">
        <v>75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5">
        <v>0</v>
      </c>
      <c r="I45" s="4"/>
      <c r="J45" s="6"/>
    </row>
    <row r="46" spans="1:10" ht="29.25" customHeight="1" x14ac:dyDescent="0.25">
      <c r="A46" s="37" t="s">
        <v>76</v>
      </c>
      <c r="B46" s="33" t="s">
        <v>77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5">
        <v>0</v>
      </c>
      <c r="I46" s="4"/>
      <c r="J46" s="6"/>
    </row>
    <row r="47" spans="1:10" ht="28.5" customHeight="1" x14ac:dyDescent="0.25">
      <c r="A47" s="37" t="s">
        <v>78</v>
      </c>
      <c r="B47" s="33" t="s">
        <v>79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5">
        <v>0</v>
      </c>
      <c r="I47" s="4"/>
      <c r="J47" s="6"/>
    </row>
    <row r="48" spans="1:10" ht="15" customHeight="1" x14ac:dyDescent="0.25">
      <c r="A48" s="47" t="s">
        <v>80</v>
      </c>
      <c r="B48" s="48" t="s">
        <v>81</v>
      </c>
      <c r="C48" s="49">
        <v>143437.46</v>
      </c>
      <c r="D48" s="49">
        <v>0</v>
      </c>
      <c r="E48" s="49">
        <f>C48</f>
        <v>143437.46</v>
      </c>
      <c r="F48" s="49">
        <v>172672.9</v>
      </c>
      <c r="G48" s="49">
        <v>0</v>
      </c>
      <c r="H48" s="50">
        <f>F48</f>
        <v>172672.9</v>
      </c>
      <c r="I48" s="4"/>
      <c r="J48" s="6"/>
    </row>
    <row r="49" spans="1:10" ht="15" customHeight="1" x14ac:dyDescent="0.25">
      <c r="A49" s="47" t="s">
        <v>82</v>
      </c>
      <c r="B49" s="48" t="s">
        <v>83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  <c r="H49" s="50">
        <v>0</v>
      </c>
      <c r="I49" s="4"/>
      <c r="J49" s="6"/>
    </row>
    <row r="50" spans="1:10" ht="27.75" customHeight="1" x14ac:dyDescent="0.25">
      <c r="A50" s="51" t="s">
        <v>84</v>
      </c>
      <c r="B50" s="52" t="s">
        <v>85</v>
      </c>
      <c r="C50" s="53">
        <v>421297.26</v>
      </c>
      <c r="D50" s="53">
        <v>0</v>
      </c>
      <c r="E50" s="53">
        <f>E25+E38+E40+E48</f>
        <v>421297.26</v>
      </c>
      <c r="F50" s="53">
        <v>541931.49</v>
      </c>
      <c r="G50" s="53">
        <v>0</v>
      </c>
      <c r="H50" s="54">
        <f>H25+H38+H40+H48</f>
        <v>541931.49</v>
      </c>
      <c r="I50" s="4"/>
      <c r="J50" s="6"/>
    </row>
    <row r="51" spans="1:10" ht="15" customHeight="1" x14ac:dyDescent="0.25">
      <c r="A51" s="6"/>
      <c r="B51" s="39"/>
      <c r="C51" s="20"/>
      <c r="D51" s="20"/>
      <c r="E51" s="20"/>
      <c r="F51" s="20"/>
      <c r="G51" s="20"/>
      <c r="H51" s="20"/>
      <c r="I51" s="4"/>
      <c r="J51" s="6"/>
    </row>
    <row r="52" spans="1:10" ht="15" customHeight="1" x14ac:dyDescent="0.25">
      <c r="A52" s="2"/>
      <c r="B52" s="3"/>
      <c r="C52" s="4"/>
      <c r="D52" s="4"/>
      <c r="E52" s="4"/>
      <c r="F52" s="4"/>
      <c r="G52" s="4"/>
      <c r="H52" s="55"/>
      <c r="I52" s="4"/>
      <c r="J52" s="6"/>
    </row>
    <row r="53" spans="1:10" ht="15" customHeight="1" x14ac:dyDescent="0.25">
      <c r="A53" s="56"/>
      <c r="B53" s="42"/>
      <c r="C53" s="43"/>
      <c r="D53" s="43"/>
      <c r="E53" s="43"/>
      <c r="F53" s="43"/>
      <c r="G53" s="43"/>
      <c r="H53" s="44" t="s">
        <v>86</v>
      </c>
      <c r="I53" s="4"/>
      <c r="J53" s="6"/>
    </row>
    <row r="54" spans="1:10" ht="11.85" customHeight="1" x14ac:dyDescent="0.25">
      <c r="A54" s="169" t="s">
        <v>31</v>
      </c>
      <c r="B54" s="159" t="s">
        <v>32</v>
      </c>
      <c r="C54" s="161" t="s">
        <v>33</v>
      </c>
      <c r="D54" s="162"/>
      <c r="E54" s="162"/>
      <c r="F54" s="163" t="s">
        <v>34</v>
      </c>
      <c r="G54" s="164"/>
      <c r="H54" s="164"/>
      <c r="I54" s="4"/>
      <c r="J54" s="6"/>
    </row>
    <row r="55" spans="1:10" ht="19.5" customHeight="1" x14ac:dyDescent="0.25">
      <c r="A55" s="170"/>
      <c r="B55" s="160"/>
      <c r="C55" s="165" t="s">
        <v>35</v>
      </c>
      <c r="D55" s="165" t="s">
        <v>36</v>
      </c>
      <c r="E55" s="165" t="s">
        <v>37</v>
      </c>
      <c r="F55" s="165" t="s">
        <v>35</v>
      </c>
      <c r="G55" s="165" t="s">
        <v>38</v>
      </c>
      <c r="H55" s="167" t="s">
        <v>37</v>
      </c>
      <c r="I55" s="4"/>
      <c r="J55" s="6"/>
    </row>
    <row r="56" spans="1:10" ht="24" customHeight="1" x14ac:dyDescent="0.25">
      <c r="A56" s="170"/>
      <c r="B56" s="160"/>
      <c r="C56" s="166"/>
      <c r="D56" s="166"/>
      <c r="E56" s="166"/>
      <c r="F56" s="166"/>
      <c r="G56" s="166"/>
      <c r="H56" s="168"/>
      <c r="I56" s="4"/>
      <c r="J56" s="6"/>
    </row>
    <row r="57" spans="1:10" ht="11.85" customHeight="1" x14ac:dyDescent="0.25">
      <c r="A57" s="57">
        <v>1</v>
      </c>
      <c r="B57" s="58" t="s">
        <v>39</v>
      </c>
      <c r="C57" s="59">
        <v>3</v>
      </c>
      <c r="D57" s="59">
        <v>4</v>
      </c>
      <c r="E57" s="59">
        <v>5</v>
      </c>
      <c r="F57" s="59">
        <v>6</v>
      </c>
      <c r="G57" s="59">
        <v>7</v>
      </c>
      <c r="H57" s="60">
        <v>8</v>
      </c>
      <c r="I57" s="4"/>
      <c r="J57" s="6"/>
    </row>
    <row r="58" spans="1:10" ht="15" customHeight="1" x14ac:dyDescent="0.25">
      <c r="A58" s="61" t="s">
        <v>87</v>
      </c>
      <c r="B58" s="26"/>
      <c r="C58" s="62"/>
      <c r="D58" s="62"/>
      <c r="E58" s="62"/>
      <c r="F58" s="62"/>
      <c r="G58" s="62"/>
      <c r="H58" s="63"/>
      <c r="I58" s="4"/>
      <c r="J58" s="6"/>
    </row>
    <row r="59" spans="1:10" ht="25.7" customHeight="1" x14ac:dyDescent="0.25">
      <c r="A59" s="64" t="s">
        <v>88</v>
      </c>
      <c r="B59" s="30" t="s">
        <v>89</v>
      </c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2">
        <v>0</v>
      </c>
      <c r="I59" s="4"/>
      <c r="J59" s="6"/>
    </row>
    <row r="60" spans="1:10" ht="36" customHeight="1" x14ac:dyDescent="0.25">
      <c r="A60" s="46" t="s">
        <v>90</v>
      </c>
      <c r="B60" s="33" t="s">
        <v>91</v>
      </c>
      <c r="C60" s="34">
        <v>0</v>
      </c>
      <c r="D60" s="34">
        <v>0</v>
      </c>
      <c r="E60" s="34">
        <v>0</v>
      </c>
      <c r="F60" s="34">
        <v>0</v>
      </c>
      <c r="G60" s="34">
        <v>0</v>
      </c>
      <c r="H60" s="35">
        <v>0</v>
      </c>
      <c r="I60" s="4"/>
      <c r="J60" s="6"/>
    </row>
    <row r="61" spans="1:10" ht="15" customHeight="1" x14ac:dyDescent="0.25">
      <c r="A61" s="46" t="s">
        <v>92</v>
      </c>
      <c r="B61" s="33" t="s">
        <v>93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5">
        <v>0</v>
      </c>
      <c r="I61" s="4"/>
      <c r="J61" s="6"/>
    </row>
    <row r="62" spans="1:10" ht="24" customHeight="1" x14ac:dyDescent="0.25">
      <c r="A62" s="37" t="s">
        <v>94</v>
      </c>
      <c r="B62" s="33" t="s">
        <v>95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5">
        <v>0</v>
      </c>
      <c r="I62" s="4"/>
      <c r="J62" s="6"/>
    </row>
    <row r="63" spans="1:10" ht="24" customHeight="1" x14ac:dyDescent="0.25">
      <c r="A63" s="65" t="s">
        <v>96</v>
      </c>
      <c r="B63" s="33" t="s">
        <v>97</v>
      </c>
      <c r="C63" s="34">
        <v>0</v>
      </c>
      <c r="D63" s="34">
        <v>0</v>
      </c>
      <c r="E63" s="34">
        <v>0</v>
      </c>
      <c r="F63" s="34">
        <v>0</v>
      </c>
      <c r="G63" s="34">
        <v>0</v>
      </c>
      <c r="H63" s="35">
        <v>0</v>
      </c>
      <c r="I63" s="4"/>
      <c r="J63" s="6"/>
    </row>
    <row r="64" spans="1:10" ht="15" customHeight="1" x14ac:dyDescent="0.25">
      <c r="A64" s="37" t="s">
        <v>98</v>
      </c>
      <c r="B64" s="33" t="s">
        <v>99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5">
        <v>0</v>
      </c>
      <c r="I64" s="4"/>
      <c r="J64" s="6"/>
    </row>
    <row r="65" spans="1:10" ht="18" customHeight="1" x14ac:dyDescent="0.25">
      <c r="A65" s="46" t="s">
        <v>100</v>
      </c>
      <c r="B65" s="33" t="s">
        <v>101</v>
      </c>
      <c r="C65" s="34">
        <v>0</v>
      </c>
      <c r="D65" s="34">
        <v>0</v>
      </c>
      <c r="E65" s="34">
        <v>0</v>
      </c>
      <c r="F65" s="34">
        <v>0</v>
      </c>
      <c r="G65" s="34">
        <v>0</v>
      </c>
      <c r="H65" s="35">
        <v>0</v>
      </c>
      <c r="I65" s="4"/>
      <c r="J65" s="6"/>
    </row>
    <row r="66" spans="1:10" ht="15" customHeight="1" x14ac:dyDescent="0.25">
      <c r="A66" s="66" t="s">
        <v>102</v>
      </c>
      <c r="B66" s="67" t="s">
        <v>103</v>
      </c>
      <c r="C66" s="34">
        <v>0</v>
      </c>
      <c r="D66" s="34">
        <v>0</v>
      </c>
      <c r="E66" s="34">
        <v>0</v>
      </c>
      <c r="F66" s="34">
        <v>0</v>
      </c>
      <c r="G66" s="34">
        <v>0</v>
      </c>
      <c r="H66" s="35">
        <v>0</v>
      </c>
      <c r="I66" s="4"/>
      <c r="J66" s="6"/>
    </row>
    <row r="67" spans="1:10" ht="24" customHeight="1" x14ac:dyDescent="0.25">
      <c r="A67" s="46" t="s">
        <v>66</v>
      </c>
      <c r="B67" s="30" t="s">
        <v>104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2">
        <v>0</v>
      </c>
      <c r="I67" s="4"/>
      <c r="J67" s="6"/>
    </row>
    <row r="68" spans="1:10" ht="25.7" customHeight="1" x14ac:dyDescent="0.25">
      <c r="A68" s="37" t="s">
        <v>105</v>
      </c>
      <c r="B68" s="33" t="s">
        <v>106</v>
      </c>
      <c r="C68" s="34">
        <v>1696577370.8599999</v>
      </c>
      <c r="D68" s="34">
        <v>0</v>
      </c>
      <c r="E68" s="34">
        <v>1696577370.8599999</v>
      </c>
      <c r="F68" s="34">
        <v>1952444705.8</v>
      </c>
      <c r="G68" s="34">
        <v>0</v>
      </c>
      <c r="H68" s="35">
        <v>1952444705.8</v>
      </c>
      <c r="I68" s="4"/>
      <c r="J68" s="6"/>
    </row>
    <row r="69" spans="1:10" ht="24" customHeight="1" x14ac:dyDescent="0.25">
      <c r="A69" s="46" t="s">
        <v>107</v>
      </c>
      <c r="B69" s="33" t="s">
        <v>108</v>
      </c>
      <c r="C69" s="34">
        <v>0</v>
      </c>
      <c r="D69" s="34">
        <v>0</v>
      </c>
      <c r="E69" s="34">
        <v>0</v>
      </c>
      <c r="F69" s="34">
        <v>0</v>
      </c>
      <c r="G69" s="34">
        <v>0</v>
      </c>
      <c r="H69" s="35">
        <v>0</v>
      </c>
      <c r="I69" s="4"/>
      <c r="J69" s="6"/>
    </row>
    <row r="70" spans="1:10" ht="30" customHeight="1" x14ac:dyDescent="0.25">
      <c r="A70" s="37" t="s">
        <v>109</v>
      </c>
      <c r="B70" s="33" t="s">
        <v>110</v>
      </c>
      <c r="C70" s="34">
        <v>3788</v>
      </c>
      <c r="D70" s="34">
        <v>0</v>
      </c>
      <c r="E70" s="34">
        <v>3788</v>
      </c>
      <c r="F70" s="34">
        <v>6218</v>
      </c>
      <c r="G70" s="34">
        <v>0</v>
      </c>
      <c r="H70" s="35">
        <v>6218</v>
      </c>
      <c r="I70" s="4"/>
      <c r="J70" s="6"/>
    </row>
    <row r="71" spans="1:10" ht="24" customHeight="1" x14ac:dyDescent="0.25">
      <c r="A71" s="46" t="s">
        <v>107</v>
      </c>
      <c r="B71" s="33" t="s">
        <v>111</v>
      </c>
      <c r="C71" s="34">
        <v>0</v>
      </c>
      <c r="D71" s="34">
        <v>0</v>
      </c>
      <c r="E71" s="34">
        <v>0</v>
      </c>
      <c r="F71" s="34">
        <v>0</v>
      </c>
      <c r="G71" s="34">
        <v>0</v>
      </c>
      <c r="H71" s="35">
        <v>0</v>
      </c>
      <c r="I71" s="4"/>
      <c r="J71" s="6"/>
    </row>
    <row r="72" spans="1:10" ht="15" customHeight="1" x14ac:dyDescent="0.25">
      <c r="A72" s="37" t="s">
        <v>112</v>
      </c>
      <c r="B72" s="33" t="s">
        <v>113</v>
      </c>
      <c r="C72" s="34">
        <v>0</v>
      </c>
      <c r="D72" s="34">
        <v>0</v>
      </c>
      <c r="E72" s="34">
        <v>0</v>
      </c>
      <c r="F72" s="34">
        <v>0</v>
      </c>
      <c r="G72" s="34">
        <v>0</v>
      </c>
      <c r="H72" s="35">
        <v>0</v>
      </c>
      <c r="I72" s="4"/>
      <c r="J72" s="6"/>
    </row>
    <row r="73" spans="1:10" ht="24" customHeight="1" x14ac:dyDescent="0.25">
      <c r="A73" s="46" t="s">
        <v>66</v>
      </c>
      <c r="B73" s="33" t="s">
        <v>114</v>
      </c>
      <c r="C73" s="34">
        <v>0</v>
      </c>
      <c r="D73" s="34">
        <v>0</v>
      </c>
      <c r="E73" s="34">
        <v>0</v>
      </c>
      <c r="F73" s="34">
        <v>0</v>
      </c>
      <c r="G73" s="34">
        <v>0</v>
      </c>
      <c r="H73" s="35">
        <v>0</v>
      </c>
      <c r="I73" s="4"/>
      <c r="J73" s="6"/>
    </row>
    <row r="74" spans="1:10" ht="15" customHeight="1" x14ac:dyDescent="0.25">
      <c r="A74" s="37" t="s">
        <v>115</v>
      </c>
      <c r="B74" s="33" t="s">
        <v>116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5">
        <v>0</v>
      </c>
      <c r="I74" s="4"/>
      <c r="J74" s="6"/>
    </row>
    <row r="75" spans="1:10" ht="24" customHeight="1" x14ac:dyDescent="0.25">
      <c r="A75" s="46" t="s">
        <v>117</v>
      </c>
      <c r="B75" s="33" t="s">
        <v>118</v>
      </c>
      <c r="C75" s="34">
        <v>0</v>
      </c>
      <c r="D75" s="34">
        <v>0</v>
      </c>
      <c r="E75" s="34">
        <v>0</v>
      </c>
      <c r="F75" s="34">
        <v>0</v>
      </c>
      <c r="G75" s="34">
        <v>0</v>
      </c>
      <c r="H75" s="35">
        <v>0</v>
      </c>
      <c r="I75" s="4"/>
      <c r="J75" s="6"/>
    </row>
    <row r="76" spans="1:10" ht="15" customHeight="1" x14ac:dyDescent="0.25">
      <c r="A76" s="47" t="s">
        <v>119</v>
      </c>
      <c r="B76" s="48" t="s">
        <v>120</v>
      </c>
      <c r="C76" s="49">
        <v>0</v>
      </c>
      <c r="D76" s="49">
        <v>0</v>
      </c>
      <c r="E76" s="49">
        <v>0</v>
      </c>
      <c r="F76" s="49">
        <v>0</v>
      </c>
      <c r="G76" s="49">
        <v>0</v>
      </c>
      <c r="H76" s="50">
        <v>0</v>
      </c>
      <c r="I76" s="4"/>
      <c r="J76" s="6"/>
    </row>
    <row r="77" spans="1:10" ht="24.75" customHeight="1" x14ac:dyDescent="0.25">
      <c r="A77" s="68" t="s">
        <v>121</v>
      </c>
      <c r="B77" s="69" t="s">
        <v>122</v>
      </c>
      <c r="C77" s="70">
        <f>1696577370.86+3788</f>
        <v>1696581158.8599999</v>
      </c>
      <c r="D77" s="70">
        <v>0</v>
      </c>
      <c r="E77" s="70">
        <f>E68+E70</f>
        <v>1696581158.8599999</v>
      </c>
      <c r="F77" s="70">
        <f>1952444705.8+6218</f>
        <v>1952450923.8</v>
      </c>
      <c r="G77" s="70">
        <v>0</v>
      </c>
      <c r="H77" s="71">
        <f>H68+H70</f>
        <v>1952450923.8</v>
      </c>
      <c r="I77" s="4"/>
      <c r="J77" s="6"/>
    </row>
    <row r="78" spans="1:10" ht="15.75" customHeight="1" x14ac:dyDescent="0.25">
      <c r="A78" s="68" t="s">
        <v>123</v>
      </c>
      <c r="B78" s="69" t="s">
        <v>124</v>
      </c>
      <c r="C78" s="70">
        <f>1696577370.86+425085.26</f>
        <v>1697002456.1199999</v>
      </c>
      <c r="D78" s="70">
        <v>0</v>
      </c>
      <c r="E78" s="70">
        <f>E50+E77</f>
        <v>1697002456.1199999</v>
      </c>
      <c r="F78" s="70">
        <f>F50+F77</f>
        <v>1952992855.29</v>
      </c>
      <c r="G78" s="70">
        <v>0</v>
      </c>
      <c r="H78" s="71">
        <f>1952444705.8+548149.49</f>
        <v>1952992855.29</v>
      </c>
      <c r="I78" s="4"/>
      <c r="J78" s="6"/>
    </row>
    <row r="79" spans="1:10" ht="15" customHeight="1" x14ac:dyDescent="0.25">
      <c r="A79" s="72"/>
      <c r="B79" s="73"/>
      <c r="C79" s="74"/>
      <c r="D79" s="74"/>
      <c r="E79" s="74"/>
      <c r="F79" s="74"/>
      <c r="G79" s="74"/>
      <c r="H79" s="74"/>
      <c r="I79" s="4"/>
      <c r="J79" s="6"/>
    </row>
    <row r="80" spans="1:10" ht="15" customHeight="1" x14ac:dyDescent="0.25">
      <c r="A80" s="40"/>
      <c r="B80" s="3"/>
      <c r="C80" s="4"/>
      <c r="D80" s="4"/>
      <c r="E80" s="4"/>
      <c r="F80" s="4"/>
      <c r="G80" s="4"/>
      <c r="H80" s="4"/>
      <c r="I80" s="4"/>
      <c r="J80" s="6"/>
    </row>
    <row r="81" spans="1:10" ht="15" customHeight="1" x14ac:dyDescent="0.25">
      <c r="A81" s="41"/>
      <c r="B81" s="42"/>
      <c r="C81" s="43"/>
      <c r="D81" s="43"/>
      <c r="E81" s="43"/>
      <c r="F81" s="43"/>
      <c r="G81" s="43"/>
      <c r="H81" s="44" t="s">
        <v>125</v>
      </c>
      <c r="I81" s="4"/>
      <c r="J81" s="6"/>
    </row>
    <row r="82" spans="1:10" ht="11.85" customHeight="1" x14ac:dyDescent="0.25">
      <c r="A82" s="157" t="s">
        <v>126</v>
      </c>
      <c r="B82" s="159" t="s">
        <v>32</v>
      </c>
      <c r="C82" s="161" t="s">
        <v>33</v>
      </c>
      <c r="D82" s="162"/>
      <c r="E82" s="162"/>
      <c r="F82" s="163" t="s">
        <v>34</v>
      </c>
      <c r="G82" s="164"/>
      <c r="H82" s="164"/>
      <c r="I82" s="4"/>
      <c r="J82" s="6"/>
    </row>
    <row r="83" spans="1:10" ht="17.25" customHeight="1" x14ac:dyDescent="0.25">
      <c r="A83" s="158"/>
      <c r="B83" s="160"/>
      <c r="C83" s="165" t="s">
        <v>35</v>
      </c>
      <c r="D83" s="165" t="s">
        <v>36</v>
      </c>
      <c r="E83" s="165" t="s">
        <v>37</v>
      </c>
      <c r="F83" s="165" t="s">
        <v>35</v>
      </c>
      <c r="G83" s="165" t="s">
        <v>38</v>
      </c>
      <c r="H83" s="167" t="s">
        <v>37</v>
      </c>
      <c r="I83" s="4"/>
      <c r="J83" s="6"/>
    </row>
    <row r="84" spans="1:10" ht="18.75" customHeight="1" x14ac:dyDescent="0.25">
      <c r="A84" s="158"/>
      <c r="B84" s="160"/>
      <c r="C84" s="166"/>
      <c r="D84" s="166"/>
      <c r="E84" s="166"/>
      <c r="F84" s="166"/>
      <c r="G84" s="166"/>
      <c r="H84" s="168"/>
      <c r="I84" s="4"/>
      <c r="J84" s="6"/>
    </row>
    <row r="85" spans="1:10" ht="11.85" customHeight="1" x14ac:dyDescent="0.25">
      <c r="A85" s="75">
        <v>1</v>
      </c>
      <c r="B85" s="58" t="s">
        <v>39</v>
      </c>
      <c r="C85" s="59">
        <v>3</v>
      </c>
      <c r="D85" s="59">
        <v>4</v>
      </c>
      <c r="E85" s="59">
        <v>5</v>
      </c>
      <c r="F85" s="59">
        <v>6</v>
      </c>
      <c r="G85" s="59">
        <v>7</v>
      </c>
      <c r="H85" s="60">
        <v>8</v>
      </c>
      <c r="I85" s="4"/>
      <c r="J85" s="6"/>
    </row>
    <row r="86" spans="1:10" ht="15" customHeight="1" x14ac:dyDescent="0.25">
      <c r="A86" s="61" t="s">
        <v>127</v>
      </c>
      <c r="B86" s="26"/>
      <c r="C86" s="76"/>
      <c r="D86" s="76"/>
      <c r="E86" s="76"/>
      <c r="F86" s="76"/>
      <c r="G86" s="76"/>
      <c r="H86" s="77"/>
      <c r="I86" s="4"/>
      <c r="J86" s="6"/>
    </row>
    <row r="87" spans="1:10" ht="25.7" customHeight="1" x14ac:dyDescent="0.25">
      <c r="A87" s="47" t="s">
        <v>128</v>
      </c>
      <c r="B87" s="30" t="s">
        <v>129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2">
        <v>0</v>
      </c>
      <c r="I87" s="4"/>
      <c r="J87" s="6"/>
    </row>
    <row r="88" spans="1:10" ht="24" customHeight="1" x14ac:dyDescent="0.25">
      <c r="A88" s="46" t="s">
        <v>66</v>
      </c>
      <c r="B88" s="33" t="s">
        <v>130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5">
        <v>0</v>
      </c>
      <c r="I88" s="4"/>
      <c r="J88" s="6"/>
    </row>
    <row r="89" spans="1:10" ht="24" customHeight="1" x14ac:dyDescent="0.25">
      <c r="A89" s="47" t="s">
        <v>131</v>
      </c>
      <c r="B89" s="33" t="s">
        <v>132</v>
      </c>
      <c r="C89" s="34">
        <v>584.91999999999996</v>
      </c>
      <c r="D89" s="34">
        <v>0</v>
      </c>
      <c r="E89" s="34">
        <v>584.91999999999996</v>
      </c>
      <c r="F89" s="34">
        <v>56.23</v>
      </c>
      <c r="G89" s="34">
        <v>0</v>
      </c>
      <c r="H89" s="35">
        <v>56.21</v>
      </c>
      <c r="I89" s="4"/>
      <c r="J89" s="6"/>
    </row>
    <row r="90" spans="1:10" ht="25.7" customHeight="1" x14ac:dyDescent="0.25">
      <c r="A90" s="46" t="s">
        <v>107</v>
      </c>
      <c r="B90" s="33" t="s">
        <v>133</v>
      </c>
      <c r="C90" s="34">
        <v>0</v>
      </c>
      <c r="D90" s="34">
        <v>0</v>
      </c>
      <c r="E90" s="34">
        <v>0</v>
      </c>
      <c r="F90" s="34">
        <v>0</v>
      </c>
      <c r="G90" s="34">
        <v>0</v>
      </c>
      <c r="H90" s="35">
        <v>0</v>
      </c>
      <c r="I90" s="4"/>
      <c r="J90" s="6"/>
    </row>
    <row r="91" spans="1:10" ht="15" customHeight="1" x14ac:dyDescent="0.25">
      <c r="A91" s="37" t="s">
        <v>134</v>
      </c>
      <c r="B91" s="33" t="s">
        <v>135</v>
      </c>
      <c r="C91" s="34">
        <v>9101420.7699999996</v>
      </c>
      <c r="D91" s="34">
        <v>0</v>
      </c>
      <c r="E91" s="34">
        <v>9101420.7699999996</v>
      </c>
      <c r="F91" s="34">
        <v>93113.17</v>
      </c>
      <c r="G91" s="34">
        <v>0</v>
      </c>
      <c r="H91" s="35">
        <v>93113.17</v>
      </c>
      <c r="I91" s="4"/>
      <c r="J91" s="6"/>
    </row>
    <row r="92" spans="1:10" ht="15" customHeight="1" x14ac:dyDescent="0.25">
      <c r="A92" s="37" t="s">
        <v>136</v>
      </c>
      <c r="B92" s="33" t="s">
        <v>137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5">
        <v>0</v>
      </c>
      <c r="I92" s="4"/>
      <c r="J92" s="6"/>
    </row>
    <row r="93" spans="1:10" ht="36" customHeight="1" x14ac:dyDescent="0.25">
      <c r="A93" s="46" t="s">
        <v>138</v>
      </c>
      <c r="B93" s="33" t="s">
        <v>139</v>
      </c>
      <c r="C93" s="78" t="s">
        <v>140</v>
      </c>
      <c r="D93" s="34">
        <v>0</v>
      </c>
      <c r="E93" s="34">
        <v>0</v>
      </c>
      <c r="F93" s="78" t="s">
        <v>140</v>
      </c>
      <c r="G93" s="34">
        <v>0</v>
      </c>
      <c r="H93" s="35">
        <v>0</v>
      </c>
      <c r="I93" s="4"/>
      <c r="J93" s="6"/>
    </row>
    <row r="94" spans="1:10" ht="15" customHeight="1" x14ac:dyDescent="0.25">
      <c r="A94" s="46" t="s">
        <v>141</v>
      </c>
      <c r="B94" s="33" t="s">
        <v>142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5">
        <v>0</v>
      </c>
      <c r="I94" s="4"/>
      <c r="J94" s="6"/>
    </row>
    <row r="95" spans="1:10" ht="15" customHeight="1" x14ac:dyDescent="0.25">
      <c r="A95" s="37" t="s">
        <v>143</v>
      </c>
      <c r="B95" s="33" t="s">
        <v>144</v>
      </c>
      <c r="C95" s="34">
        <v>0</v>
      </c>
      <c r="D95" s="34">
        <v>0</v>
      </c>
      <c r="E95" s="34">
        <v>0</v>
      </c>
      <c r="F95" s="34">
        <v>0</v>
      </c>
      <c r="G95" s="34">
        <v>0</v>
      </c>
      <c r="H95" s="35">
        <v>0</v>
      </c>
      <c r="I95" s="4"/>
      <c r="J95" s="6"/>
    </row>
    <row r="96" spans="1:10" ht="15" customHeight="1" x14ac:dyDescent="0.25">
      <c r="A96" s="37" t="s">
        <v>145</v>
      </c>
      <c r="B96" s="33" t="s">
        <v>146</v>
      </c>
      <c r="C96" s="34">
        <v>0</v>
      </c>
      <c r="D96" s="34">
        <v>0</v>
      </c>
      <c r="E96" s="34">
        <v>0</v>
      </c>
      <c r="F96" s="34">
        <v>0</v>
      </c>
      <c r="G96" s="34">
        <v>0</v>
      </c>
      <c r="H96" s="35">
        <v>0</v>
      </c>
      <c r="I96" s="4"/>
      <c r="J96" s="6"/>
    </row>
    <row r="97" spans="1:10" ht="15" customHeight="1" x14ac:dyDescent="0.25">
      <c r="A97" s="37" t="s">
        <v>147</v>
      </c>
      <c r="B97" s="33" t="s">
        <v>148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5">
        <v>0</v>
      </c>
      <c r="I97" s="4"/>
      <c r="J97" s="6"/>
    </row>
    <row r="98" spans="1:10" ht="15" customHeight="1" x14ac:dyDescent="0.25">
      <c r="A98" s="37" t="s">
        <v>149</v>
      </c>
      <c r="B98" s="33" t="s">
        <v>150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5">
        <v>0</v>
      </c>
      <c r="I98" s="4"/>
      <c r="J98" s="6"/>
    </row>
    <row r="99" spans="1:10" ht="24" customHeight="1" x14ac:dyDescent="0.25">
      <c r="A99" s="37" t="s">
        <v>151</v>
      </c>
      <c r="B99" s="33" t="s">
        <v>152</v>
      </c>
      <c r="C99" s="34">
        <v>0</v>
      </c>
      <c r="D99" s="34">
        <v>0</v>
      </c>
      <c r="E99" s="34">
        <v>0</v>
      </c>
      <c r="F99" s="34">
        <v>0</v>
      </c>
      <c r="G99" s="34">
        <v>0</v>
      </c>
      <c r="H99" s="35">
        <v>0</v>
      </c>
      <c r="I99" s="4"/>
      <c r="J99" s="6"/>
    </row>
    <row r="100" spans="1:10" ht="25.7" customHeight="1" x14ac:dyDescent="0.25">
      <c r="A100" s="46" t="s">
        <v>107</v>
      </c>
      <c r="B100" s="33" t="s">
        <v>153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5">
        <v>0</v>
      </c>
      <c r="I100" s="4"/>
      <c r="J100" s="6"/>
    </row>
    <row r="101" spans="1:10" ht="15" customHeight="1" x14ac:dyDescent="0.25">
      <c r="A101" s="37" t="s">
        <v>154</v>
      </c>
      <c r="B101" s="33" t="s">
        <v>155</v>
      </c>
      <c r="C101" s="34">
        <v>1696577370.8599999</v>
      </c>
      <c r="D101" s="34">
        <v>0</v>
      </c>
      <c r="E101" s="34">
        <v>1696577370.8599999</v>
      </c>
      <c r="F101" s="34">
        <v>1952444705.8</v>
      </c>
      <c r="G101" s="34">
        <v>0</v>
      </c>
      <c r="H101" s="35">
        <v>1952444705.8</v>
      </c>
      <c r="I101" s="4"/>
      <c r="J101" s="6"/>
    </row>
    <row r="102" spans="1:10" ht="15" customHeight="1" x14ac:dyDescent="0.25">
      <c r="A102" s="37" t="s">
        <v>156</v>
      </c>
      <c r="B102" s="48" t="s">
        <v>157</v>
      </c>
      <c r="C102" s="49">
        <v>382990.33</v>
      </c>
      <c r="D102" s="49">
        <v>0</v>
      </c>
      <c r="E102" s="49">
        <v>382990.33</v>
      </c>
      <c r="F102" s="49">
        <v>493066.49</v>
      </c>
      <c r="G102" s="49">
        <v>0</v>
      </c>
      <c r="H102" s="50">
        <v>493066.49</v>
      </c>
      <c r="I102" s="4"/>
      <c r="J102" s="6"/>
    </row>
    <row r="103" spans="1:10" ht="24.75" customHeight="1" x14ac:dyDescent="0.25">
      <c r="A103" s="68" t="s">
        <v>158</v>
      </c>
      <c r="B103" s="69" t="s">
        <v>159</v>
      </c>
      <c r="C103" s="70">
        <f>1705678791.63+383575.25</f>
        <v>1706062366.8800001</v>
      </c>
      <c r="D103" s="70">
        <v>0</v>
      </c>
      <c r="E103" s="70">
        <f>1705678791.63+383575.25</f>
        <v>1706062366.8800001</v>
      </c>
      <c r="F103" s="70">
        <f>1952537818.97+493122.7</f>
        <v>1953030941.6700001</v>
      </c>
      <c r="G103" s="70">
        <v>0</v>
      </c>
      <c r="H103" s="71">
        <f>1952537818.97+493122.7</f>
        <v>1953030941.6700001</v>
      </c>
      <c r="I103" s="4"/>
      <c r="J103" s="6"/>
    </row>
    <row r="104" spans="1:10" ht="15" customHeight="1" x14ac:dyDescent="0.25">
      <c r="A104" s="79" t="s">
        <v>160</v>
      </c>
      <c r="B104" s="67"/>
      <c r="C104" s="80"/>
      <c r="D104" s="80"/>
      <c r="E104" s="80"/>
      <c r="F104" s="80"/>
      <c r="G104" s="80"/>
      <c r="H104" s="81"/>
      <c r="I104" s="4"/>
      <c r="J104" s="6"/>
    </row>
    <row r="105" spans="1:10" ht="15" customHeight="1" x14ac:dyDescent="0.25">
      <c r="A105" s="66" t="s">
        <v>161</v>
      </c>
      <c r="B105" s="82" t="s">
        <v>162</v>
      </c>
      <c r="C105" s="83">
        <f>-9101420.77+41510.01</f>
        <v>-9059910.7599999998</v>
      </c>
      <c r="D105" s="80">
        <v>0</v>
      </c>
      <c r="E105" s="80">
        <f>C105</f>
        <v>-9059910.7599999998</v>
      </c>
      <c r="F105" s="80">
        <f>-93113.17+55026.79</f>
        <v>-38086.379999999997</v>
      </c>
      <c r="G105" s="80">
        <v>0</v>
      </c>
      <c r="H105" s="81">
        <f>F105</f>
        <v>-38086.379999999997</v>
      </c>
      <c r="I105" s="4"/>
      <c r="J105" s="6"/>
    </row>
    <row r="106" spans="1:10" ht="15" customHeight="1" x14ac:dyDescent="0.25">
      <c r="A106" s="68" t="s">
        <v>163</v>
      </c>
      <c r="B106" s="69" t="s">
        <v>164</v>
      </c>
      <c r="C106" s="70">
        <f>1696577370.86+425085.26</f>
        <v>1697002456.1199999</v>
      </c>
      <c r="D106" s="70">
        <v>0</v>
      </c>
      <c r="E106" s="70">
        <f>C106</f>
        <v>1697002456.1199999</v>
      </c>
      <c r="F106" s="70">
        <f>1952444705.8+548149.49</f>
        <v>1952992855.29</v>
      </c>
      <c r="G106" s="70">
        <v>0</v>
      </c>
      <c r="H106" s="71">
        <f>F106</f>
        <v>1952992855.29</v>
      </c>
      <c r="I106" s="4"/>
      <c r="J106" s="6"/>
    </row>
    <row r="107" spans="1:10" ht="15" customHeight="1" x14ac:dyDescent="0.25">
      <c r="A107" s="72"/>
      <c r="B107" s="73"/>
      <c r="C107" s="74"/>
      <c r="D107" s="74"/>
      <c r="E107" s="74"/>
      <c r="F107" s="74"/>
      <c r="G107" s="74"/>
      <c r="H107" s="74"/>
      <c r="I107" s="4"/>
      <c r="J107" s="6"/>
    </row>
    <row r="108" spans="1:10" ht="15" customHeight="1" x14ac:dyDescent="0.25">
      <c r="A108" s="84" t="s">
        <v>165</v>
      </c>
      <c r="B108" s="85"/>
      <c r="C108" s="85"/>
      <c r="D108" s="85"/>
      <c r="E108" s="85"/>
      <c r="F108" s="85"/>
      <c r="G108" s="85"/>
      <c r="H108" s="85"/>
      <c r="I108" s="85"/>
      <c r="J108" s="6"/>
    </row>
    <row r="109" spans="1:10" ht="15" customHeight="1" x14ac:dyDescent="0.25">
      <c r="A109" s="155" t="s">
        <v>166</v>
      </c>
      <c r="B109" s="156"/>
      <c r="C109" s="156"/>
      <c r="D109" s="156"/>
      <c r="E109" s="156"/>
      <c r="F109" s="156"/>
      <c r="G109" s="156"/>
      <c r="H109" s="156"/>
      <c r="I109" s="84"/>
      <c r="J109" s="6"/>
    </row>
    <row r="110" spans="1:10" ht="15" customHeight="1" x14ac:dyDescent="0.25">
      <c r="A110" s="2"/>
      <c r="B110" s="3"/>
      <c r="C110" s="4"/>
      <c r="D110" s="4"/>
      <c r="E110" s="4"/>
      <c r="F110" s="4"/>
      <c r="G110" s="4"/>
      <c r="H110" s="4"/>
      <c r="I110" s="4"/>
      <c r="J110" s="6"/>
    </row>
  </sheetData>
  <mergeCells count="48">
    <mergeCell ref="A2:G2"/>
    <mergeCell ref="A3:G3"/>
    <mergeCell ref="A4:H4"/>
    <mergeCell ref="A5:F5"/>
    <mergeCell ref="B7:D7"/>
    <mergeCell ref="B11:F12"/>
    <mergeCell ref="B13:F13"/>
    <mergeCell ref="A17:A19"/>
    <mergeCell ref="B17:B19"/>
    <mergeCell ref="C17:E17"/>
    <mergeCell ref="F17:H17"/>
    <mergeCell ref="C18:C19"/>
    <mergeCell ref="D18:D19"/>
    <mergeCell ref="E18:E19"/>
    <mergeCell ref="F18:F19"/>
    <mergeCell ref="G18:G19"/>
    <mergeCell ref="H18:H19"/>
    <mergeCell ref="A33:A35"/>
    <mergeCell ref="B33:B35"/>
    <mergeCell ref="C33:E33"/>
    <mergeCell ref="F33:H33"/>
    <mergeCell ref="C34:C35"/>
    <mergeCell ref="D34:D35"/>
    <mergeCell ref="E34:E35"/>
    <mergeCell ref="F34:F35"/>
    <mergeCell ref="G34:G35"/>
    <mergeCell ref="H34:H35"/>
    <mergeCell ref="A54:A56"/>
    <mergeCell ref="B54:B56"/>
    <mergeCell ref="C54:E54"/>
    <mergeCell ref="F54:H54"/>
    <mergeCell ref="C55:C56"/>
    <mergeCell ref="D55:D56"/>
    <mergeCell ref="E55:E56"/>
    <mergeCell ref="F55:F56"/>
    <mergeCell ref="G55:G56"/>
    <mergeCell ref="H55:H56"/>
    <mergeCell ref="A109:H109"/>
    <mergeCell ref="A82:A84"/>
    <mergeCell ref="B82:B84"/>
    <mergeCell ref="C82:E82"/>
    <mergeCell ref="F82:H82"/>
    <mergeCell ref="C83:C84"/>
    <mergeCell ref="D83:D84"/>
    <mergeCell ref="E83:E84"/>
    <mergeCell ref="F83:F84"/>
    <mergeCell ref="G83:G84"/>
    <mergeCell ref="H83:H84"/>
  </mergeCells>
  <pageMargins left="0.78749999999999998" right="0.1965278" top="0.39374999999999999" bottom="0.39374999999999999" header="0" footer="0"/>
  <pageSetup paperSize="9" scale="68" fitToHeight="0" orientation="landscape" r:id="rId1"/>
  <rowBreaks count="3" manualBreakCount="3">
    <brk id="30" man="1"/>
    <brk id="51" man="1"/>
    <brk id="7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zoomScaleNormal="100" zoomScaleSheetLayoutView="100" workbookViewId="0">
      <selection activeCell="I72" sqref="I72"/>
    </sheetView>
  </sheetViews>
  <sheetFormatPr defaultRowHeight="15" x14ac:dyDescent="0.25"/>
  <cols>
    <col min="1" max="1" width="11.28515625" style="1" customWidth="1"/>
    <col min="2" max="2" width="26.42578125" style="1" customWidth="1"/>
    <col min="3" max="3" width="15" style="1" customWidth="1"/>
    <col min="4" max="4" width="25.5703125" style="1" customWidth="1"/>
    <col min="5" max="5" width="1.28515625" style="1" customWidth="1"/>
    <col min="6" max="6" width="17.42578125" style="1" customWidth="1"/>
    <col min="7" max="7" width="10.28515625" style="1" customWidth="1"/>
    <col min="8" max="8" width="30.140625" style="1" customWidth="1"/>
    <col min="9" max="9" width="21.28515625" style="1" customWidth="1"/>
    <col min="10" max="11" width="9.140625" style="1" customWidth="1"/>
    <col min="12" max="16384" width="9.140625" style="1"/>
  </cols>
  <sheetData>
    <row r="1" spans="1:11" ht="12.95" customHeight="1" x14ac:dyDescent="0.25">
      <c r="A1" s="4"/>
      <c r="B1" s="4"/>
      <c r="C1" s="4"/>
      <c r="D1" s="4"/>
      <c r="E1" s="4"/>
      <c r="F1" s="4"/>
      <c r="G1" s="4"/>
      <c r="H1" s="4"/>
      <c r="I1" s="55" t="s">
        <v>167</v>
      </c>
      <c r="J1" s="6"/>
      <c r="K1" s="6"/>
    </row>
    <row r="2" spans="1:11" ht="14.1" customHeight="1" x14ac:dyDescent="0.25">
      <c r="A2" s="189" t="s">
        <v>168</v>
      </c>
      <c r="B2" s="190"/>
      <c r="C2" s="190"/>
      <c r="D2" s="190"/>
      <c r="E2" s="190"/>
      <c r="F2" s="190"/>
      <c r="G2" s="190"/>
      <c r="H2" s="190"/>
      <c r="I2" s="190"/>
      <c r="J2" s="6"/>
      <c r="K2" s="6"/>
    </row>
    <row r="3" spans="1:11" ht="14.1" customHeight="1" x14ac:dyDescent="0.25">
      <c r="A3" s="189" t="s">
        <v>169</v>
      </c>
      <c r="B3" s="190"/>
      <c r="C3" s="190"/>
      <c r="D3" s="190"/>
      <c r="E3" s="190"/>
      <c r="F3" s="190"/>
      <c r="G3" s="190"/>
      <c r="H3" s="190"/>
      <c r="I3" s="190"/>
      <c r="J3" s="6"/>
      <c r="K3" s="6"/>
    </row>
    <row r="4" spans="1:11" ht="12.95" customHeight="1" x14ac:dyDescent="0.25">
      <c r="A4" s="86"/>
      <c r="B4" s="86"/>
      <c r="C4" s="86"/>
      <c r="D4" s="86"/>
      <c r="E4" s="86"/>
      <c r="F4" s="86"/>
      <c r="G4" s="86"/>
      <c r="H4" s="87"/>
      <c r="I4" s="88"/>
      <c r="J4" s="6"/>
      <c r="K4" s="6"/>
    </row>
    <row r="5" spans="1:11" ht="12.95" customHeight="1" x14ac:dyDescent="0.25">
      <c r="A5" s="187" t="s">
        <v>170</v>
      </c>
      <c r="B5" s="219" t="s">
        <v>171</v>
      </c>
      <c r="C5" s="220"/>
      <c r="D5" s="220"/>
      <c r="E5" s="220"/>
      <c r="F5" s="220"/>
      <c r="G5" s="89" t="s">
        <v>172</v>
      </c>
      <c r="H5" s="221" t="s">
        <v>33</v>
      </c>
      <c r="I5" s="223" t="s">
        <v>34</v>
      </c>
      <c r="J5" s="6"/>
      <c r="K5" s="6"/>
    </row>
    <row r="6" spans="1:11" ht="12.95" customHeight="1" x14ac:dyDescent="0.25">
      <c r="A6" s="188"/>
      <c r="B6" s="225" t="s">
        <v>173</v>
      </c>
      <c r="C6" s="226"/>
      <c r="D6" s="226"/>
      <c r="E6" s="226"/>
      <c r="F6" s="226"/>
      <c r="G6" s="90" t="s">
        <v>174</v>
      </c>
      <c r="H6" s="222"/>
      <c r="I6" s="224"/>
      <c r="J6" s="6"/>
      <c r="K6" s="6"/>
    </row>
    <row r="7" spans="1:11" ht="12.95" customHeight="1" x14ac:dyDescent="0.25">
      <c r="A7" s="188"/>
      <c r="B7" s="225" t="s">
        <v>175</v>
      </c>
      <c r="C7" s="226"/>
      <c r="D7" s="226"/>
      <c r="E7" s="226"/>
      <c r="F7" s="226"/>
      <c r="G7" s="90" t="s">
        <v>176</v>
      </c>
      <c r="H7" s="222"/>
      <c r="I7" s="224"/>
      <c r="J7" s="6"/>
      <c r="K7" s="6"/>
    </row>
    <row r="8" spans="1:11" ht="15" customHeight="1" x14ac:dyDescent="0.25">
      <c r="A8" s="188"/>
      <c r="B8" s="227"/>
      <c r="C8" s="228"/>
      <c r="D8" s="228"/>
      <c r="E8" s="228"/>
      <c r="F8" s="228"/>
      <c r="G8" s="91"/>
      <c r="H8" s="222"/>
      <c r="I8" s="224"/>
      <c r="J8" s="6"/>
      <c r="K8" s="6"/>
    </row>
    <row r="9" spans="1:11" ht="12.95" customHeight="1" x14ac:dyDescent="0.25">
      <c r="A9" s="92">
        <v>1</v>
      </c>
      <c r="B9" s="229">
        <v>2</v>
      </c>
      <c r="C9" s="230"/>
      <c r="D9" s="230"/>
      <c r="E9" s="230"/>
      <c r="F9" s="230"/>
      <c r="G9" s="94">
        <v>3</v>
      </c>
      <c r="H9" s="23">
        <v>4</v>
      </c>
      <c r="I9" s="24">
        <v>5</v>
      </c>
      <c r="J9" s="6"/>
      <c r="K9" s="6"/>
    </row>
    <row r="10" spans="1:11" ht="13.9" customHeight="1" x14ac:dyDescent="0.25">
      <c r="A10" s="95" t="s">
        <v>177</v>
      </c>
      <c r="B10" s="231" t="s">
        <v>178</v>
      </c>
      <c r="C10" s="232"/>
      <c r="D10" s="232"/>
      <c r="E10" s="232"/>
      <c r="F10" s="232"/>
      <c r="G10" s="96" t="s">
        <v>42</v>
      </c>
      <c r="H10" s="53">
        <v>0</v>
      </c>
      <c r="I10" s="54">
        <v>0</v>
      </c>
      <c r="J10" s="6"/>
      <c r="K10" s="6"/>
    </row>
    <row r="11" spans="1:11" ht="13.9" customHeight="1" x14ac:dyDescent="0.25">
      <c r="A11" s="97" t="s">
        <v>179</v>
      </c>
      <c r="B11" s="233" t="s">
        <v>180</v>
      </c>
      <c r="C11" s="234"/>
      <c r="D11" s="234"/>
      <c r="E11" s="234"/>
      <c r="F11" s="234"/>
      <c r="G11" s="33" t="s">
        <v>44</v>
      </c>
      <c r="H11" s="34">
        <v>0</v>
      </c>
      <c r="I11" s="35">
        <v>0</v>
      </c>
      <c r="J11" s="6"/>
      <c r="K11" s="6"/>
    </row>
    <row r="12" spans="1:11" ht="13.9" customHeight="1" x14ac:dyDescent="0.25">
      <c r="A12" s="97" t="s">
        <v>181</v>
      </c>
      <c r="B12" s="209" t="s">
        <v>182</v>
      </c>
      <c r="C12" s="210"/>
      <c r="D12" s="210"/>
      <c r="E12" s="210"/>
      <c r="F12" s="210"/>
      <c r="G12" s="98" t="s">
        <v>48</v>
      </c>
      <c r="H12" s="34">
        <v>0</v>
      </c>
      <c r="I12" s="35">
        <v>0</v>
      </c>
      <c r="J12" s="6"/>
      <c r="K12" s="6"/>
    </row>
    <row r="13" spans="1:11" ht="13.9" customHeight="1" x14ac:dyDescent="0.25">
      <c r="A13" s="97" t="s">
        <v>183</v>
      </c>
      <c r="B13" s="207" t="s">
        <v>184</v>
      </c>
      <c r="C13" s="208"/>
      <c r="D13" s="208"/>
      <c r="E13" s="208"/>
      <c r="F13" s="208"/>
      <c r="G13" s="98" t="s">
        <v>50</v>
      </c>
      <c r="H13" s="34">
        <v>0</v>
      </c>
      <c r="I13" s="35">
        <v>0</v>
      </c>
      <c r="J13" s="6"/>
      <c r="K13" s="6"/>
    </row>
    <row r="14" spans="1:11" ht="15.2" customHeight="1" x14ac:dyDescent="0.25">
      <c r="A14" s="99"/>
      <c r="B14" s="235" t="s">
        <v>185</v>
      </c>
      <c r="C14" s="236"/>
      <c r="D14" s="236"/>
      <c r="E14" s="236"/>
      <c r="F14" s="236"/>
      <c r="G14" s="48"/>
      <c r="H14" s="100"/>
      <c r="I14" s="101"/>
      <c r="J14" s="102"/>
      <c r="K14" s="6"/>
    </row>
    <row r="15" spans="1:11" x14ac:dyDescent="0.25">
      <c r="A15" s="99"/>
      <c r="B15" s="213"/>
      <c r="C15" s="214"/>
      <c r="D15" s="214"/>
      <c r="E15" s="214"/>
      <c r="F15" s="214"/>
      <c r="G15" s="30"/>
      <c r="H15" s="103"/>
      <c r="I15" s="104"/>
      <c r="J15" s="102"/>
      <c r="K15" s="6"/>
    </row>
    <row r="16" spans="1:11" ht="15" customHeight="1" x14ac:dyDescent="0.25">
      <c r="A16" s="97" t="s">
        <v>186</v>
      </c>
      <c r="B16" s="209" t="s">
        <v>187</v>
      </c>
      <c r="C16" s="210"/>
      <c r="D16" s="210"/>
      <c r="E16" s="210"/>
      <c r="F16" s="210"/>
      <c r="G16" s="98" t="s">
        <v>52</v>
      </c>
      <c r="H16" s="34">
        <v>0</v>
      </c>
      <c r="I16" s="35">
        <v>0</v>
      </c>
      <c r="J16" s="6"/>
      <c r="K16" s="6"/>
    </row>
    <row r="17" spans="1:11" ht="17.25" customHeight="1" x14ac:dyDescent="0.25">
      <c r="A17" s="105" t="s">
        <v>188</v>
      </c>
      <c r="B17" s="209" t="s">
        <v>189</v>
      </c>
      <c r="C17" s="210"/>
      <c r="D17" s="210"/>
      <c r="E17" s="210"/>
      <c r="F17" s="210"/>
      <c r="G17" s="98" t="s">
        <v>56</v>
      </c>
      <c r="H17" s="34">
        <v>0</v>
      </c>
      <c r="I17" s="35">
        <v>0</v>
      </c>
      <c r="J17" s="6"/>
      <c r="K17" s="6"/>
    </row>
    <row r="18" spans="1:11" ht="13.9" customHeight="1" x14ac:dyDescent="0.25">
      <c r="A18" s="105" t="s">
        <v>190</v>
      </c>
      <c r="B18" s="215" t="s">
        <v>191</v>
      </c>
      <c r="C18" s="216"/>
      <c r="D18" s="216"/>
      <c r="E18" s="216"/>
      <c r="F18" s="216"/>
      <c r="G18" s="98" t="s">
        <v>59</v>
      </c>
      <c r="H18" s="34">
        <v>0</v>
      </c>
      <c r="I18" s="35">
        <v>0</v>
      </c>
      <c r="J18" s="6"/>
      <c r="K18" s="6"/>
    </row>
    <row r="19" spans="1:11" ht="13.9" customHeight="1" x14ac:dyDescent="0.25">
      <c r="A19" s="105" t="s">
        <v>192</v>
      </c>
      <c r="B19" s="209" t="s">
        <v>193</v>
      </c>
      <c r="C19" s="210"/>
      <c r="D19" s="210"/>
      <c r="E19" s="210"/>
      <c r="F19" s="210"/>
      <c r="G19" s="98" t="s">
        <v>61</v>
      </c>
      <c r="H19" s="34">
        <v>0</v>
      </c>
      <c r="I19" s="35">
        <v>0</v>
      </c>
      <c r="J19" s="6"/>
      <c r="K19" s="6"/>
    </row>
    <row r="20" spans="1:11" ht="16.5" customHeight="1" x14ac:dyDescent="0.25">
      <c r="A20" s="105" t="s">
        <v>194</v>
      </c>
      <c r="B20" s="209" t="s">
        <v>195</v>
      </c>
      <c r="C20" s="210"/>
      <c r="D20" s="210"/>
      <c r="E20" s="210"/>
      <c r="F20" s="210"/>
      <c r="G20" s="98" t="s">
        <v>196</v>
      </c>
      <c r="H20" s="34">
        <v>0</v>
      </c>
      <c r="I20" s="35">
        <v>0</v>
      </c>
      <c r="J20" s="6"/>
      <c r="K20" s="6"/>
    </row>
    <row r="21" spans="1:11" ht="13.9" customHeight="1" x14ac:dyDescent="0.25">
      <c r="A21" s="97" t="s">
        <v>197</v>
      </c>
      <c r="B21" s="245" t="s">
        <v>198</v>
      </c>
      <c r="C21" s="246"/>
      <c r="D21" s="246"/>
      <c r="E21" s="246"/>
      <c r="F21" s="246"/>
      <c r="G21" s="98" t="s">
        <v>65</v>
      </c>
      <c r="H21" s="34">
        <v>0</v>
      </c>
      <c r="I21" s="35">
        <v>0</v>
      </c>
      <c r="J21" s="6"/>
      <c r="K21" s="6"/>
    </row>
    <row r="22" spans="1:11" ht="15.2" customHeight="1" x14ac:dyDescent="0.25">
      <c r="A22" s="106"/>
      <c r="B22" s="237" t="s">
        <v>185</v>
      </c>
      <c r="C22" s="238"/>
      <c r="D22" s="238"/>
      <c r="E22" s="238"/>
      <c r="F22" s="238"/>
      <c r="G22" s="107"/>
      <c r="H22" s="108"/>
      <c r="I22" s="109"/>
      <c r="J22" s="102"/>
      <c r="K22" s="6"/>
    </row>
    <row r="23" spans="1:11" ht="13.9" customHeight="1" x14ac:dyDescent="0.25">
      <c r="A23" s="106"/>
      <c r="B23" s="243" t="s">
        <v>199</v>
      </c>
      <c r="C23" s="244"/>
      <c r="D23" s="244"/>
      <c r="E23" s="244"/>
      <c r="F23" s="244"/>
      <c r="G23" s="110" t="s">
        <v>67</v>
      </c>
      <c r="H23" s="31">
        <v>0</v>
      </c>
      <c r="I23" s="32">
        <v>0</v>
      </c>
      <c r="J23" s="6"/>
      <c r="K23" s="6"/>
    </row>
    <row r="24" spans="1:11" ht="13.9" customHeight="1" x14ac:dyDescent="0.25">
      <c r="A24" s="106"/>
      <c r="B24" s="239" t="s">
        <v>200</v>
      </c>
      <c r="C24" s="240"/>
      <c r="D24" s="240"/>
      <c r="E24" s="240"/>
      <c r="F24" s="240"/>
      <c r="G24" s="98" t="s">
        <v>201</v>
      </c>
      <c r="H24" s="34">
        <v>0</v>
      </c>
      <c r="I24" s="35">
        <v>0</v>
      </c>
      <c r="J24" s="6"/>
      <c r="K24" s="6"/>
    </row>
    <row r="25" spans="1:11" ht="13.9" customHeight="1" x14ac:dyDescent="0.25">
      <c r="A25" s="106"/>
      <c r="B25" s="239" t="s">
        <v>202</v>
      </c>
      <c r="C25" s="240"/>
      <c r="D25" s="240"/>
      <c r="E25" s="240"/>
      <c r="F25" s="240"/>
      <c r="G25" s="98" t="s">
        <v>203</v>
      </c>
      <c r="H25" s="34">
        <v>0</v>
      </c>
      <c r="I25" s="35">
        <v>0</v>
      </c>
      <c r="J25" s="6"/>
      <c r="K25" s="6"/>
    </row>
    <row r="26" spans="1:11" ht="13.9" customHeight="1" x14ac:dyDescent="0.25">
      <c r="A26" s="106"/>
      <c r="B26" s="239" t="s">
        <v>204</v>
      </c>
      <c r="C26" s="240"/>
      <c r="D26" s="240"/>
      <c r="E26" s="240"/>
      <c r="F26" s="240"/>
      <c r="G26" s="98" t="s">
        <v>205</v>
      </c>
      <c r="H26" s="34">
        <v>0</v>
      </c>
      <c r="I26" s="35">
        <v>0</v>
      </c>
      <c r="J26" s="6"/>
      <c r="K26" s="6"/>
    </row>
    <row r="27" spans="1:11" ht="13.9" customHeight="1" x14ac:dyDescent="0.25">
      <c r="A27" s="111"/>
      <c r="B27" s="239" t="s">
        <v>206</v>
      </c>
      <c r="C27" s="240"/>
      <c r="D27" s="240"/>
      <c r="E27" s="240"/>
      <c r="F27" s="240"/>
      <c r="G27" s="98" t="s">
        <v>207</v>
      </c>
      <c r="H27" s="34">
        <v>0</v>
      </c>
      <c r="I27" s="35">
        <v>0</v>
      </c>
      <c r="J27" s="6"/>
      <c r="K27" s="6"/>
    </row>
    <row r="28" spans="1:11" ht="13.9" customHeight="1" x14ac:dyDescent="0.25">
      <c r="A28" s="97" t="s">
        <v>208</v>
      </c>
      <c r="B28" s="245" t="s">
        <v>209</v>
      </c>
      <c r="C28" s="246"/>
      <c r="D28" s="246"/>
      <c r="E28" s="246"/>
      <c r="F28" s="246"/>
      <c r="G28" s="98" t="s">
        <v>69</v>
      </c>
      <c r="H28" s="34">
        <v>0</v>
      </c>
      <c r="I28" s="35">
        <v>0</v>
      </c>
      <c r="J28" s="6"/>
      <c r="K28" s="6"/>
    </row>
    <row r="29" spans="1:11" ht="15.2" customHeight="1" x14ac:dyDescent="0.25">
      <c r="A29" s="106"/>
      <c r="B29" s="235" t="s">
        <v>185</v>
      </c>
      <c r="C29" s="236"/>
      <c r="D29" s="236"/>
      <c r="E29" s="236"/>
      <c r="F29" s="236"/>
      <c r="G29" s="107"/>
      <c r="H29" s="49"/>
      <c r="I29" s="50"/>
      <c r="J29" s="102"/>
      <c r="K29" s="6"/>
    </row>
    <row r="30" spans="1:11" ht="13.9" customHeight="1" x14ac:dyDescent="0.25">
      <c r="A30" s="106"/>
      <c r="B30" s="243" t="s">
        <v>210</v>
      </c>
      <c r="C30" s="244"/>
      <c r="D30" s="244"/>
      <c r="E30" s="244"/>
      <c r="F30" s="244"/>
      <c r="G30" s="110" t="s">
        <v>211</v>
      </c>
      <c r="H30" s="31">
        <v>0</v>
      </c>
      <c r="I30" s="32">
        <v>0</v>
      </c>
      <c r="J30" s="6"/>
      <c r="K30" s="6"/>
    </row>
    <row r="31" spans="1:11" ht="13.9" customHeight="1" x14ac:dyDescent="0.25">
      <c r="A31" s="111"/>
      <c r="B31" s="239" t="s">
        <v>212</v>
      </c>
      <c r="C31" s="240"/>
      <c r="D31" s="240"/>
      <c r="E31" s="240"/>
      <c r="F31" s="240"/>
      <c r="G31" s="98" t="s">
        <v>213</v>
      </c>
      <c r="H31" s="34">
        <v>0</v>
      </c>
      <c r="I31" s="35">
        <v>0</v>
      </c>
      <c r="J31" s="6"/>
      <c r="K31" s="6"/>
    </row>
    <row r="32" spans="1:11" ht="25.7" customHeight="1" x14ac:dyDescent="0.25">
      <c r="A32" s="105" t="s">
        <v>214</v>
      </c>
      <c r="B32" s="207" t="s">
        <v>215</v>
      </c>
      <c r="C32" s="208"/>
      <c r="D32" s="208"/>
      <c r="E32" s="208"/>
      <c r="F32" s="208"/>
      <c r="G32" s="98" t="s">
        <v>71</v>
      </c>
      <c r="H32" s="34">
        <v>0</v>
      </c>
      <c r="I32" s="35">
        <v>0</v>
      </c>
      <c r="J32" s="6"/>
      <c r="K32" s="6"/>
    </row>
    <row r="33" spans="1:11" ht="13.9" customHeight="1" x14ac:dyDescent="0.25">
      <c r="A33" s="105" t="s">
        <v>216</v>
      </c>
      <c r="B33" s="209" t="s">
        <v>217</v>
      </c>
      <c r="C33" s="210"/>
      <c r="D33" s="210"/>
      <c r="E33" s="210"/>
      <c r="F33" s="210"/>
      <c r="G33" s="98" t="s">
        <v>75</v>
      </c>
      <c r="H33" s="34">
        <v>0</v>
      </c>
      <c r="I33" s="35">
        <v>0</v>
      </c>
      <c r="J33" s="6"/>
      <c r="K33" s="6"/>
    </row>
    <row r="34" spans="1:11" ht="13.9" customHeight="1" x14ac:dyDescent="0.25">
      <c r="A34" s="105" t="s">
        <v>218</v>
      </c>
      <c r="B34" s="209" t="s">
        <v>219</v>
      </c>
      <c r="C34" s="210"/>
      <c r="D34" s="210"/>
      <c r="E34" s="210"/>
      <c r="F34" s="210"/>
      <c r="G34" s="98" t="s">
        <v>77</v>
      </c>
      <c r="H34" s="34">
        <v>0</v>
      </c>
      <c r="I34" s="35">
        <v>0</v>
      </c>
      <c r="J34" s="6"/>
      <c r="K34" s="6"/>
    </row>
    <row r="35" spans="1:11" ht="28.5" customHeight="1" x14ac:dyDescent="0.25">
      <c r="A35" s="105" t="s">
        <v>220</v>
      </c>
      <c r="B35" s="209" t="s">
        <v>221</v>
      </c>
      <c r="C35" s="210"/>
      <c r="D35" s="210"/>
      <c r="E35" s="210"/>
      <c r="F35" s="210"/>
      <c r="G35" s="98" t="s">
        <v>79</v>
      </c>
      <c r="H35" s="34">
        <v>0</v>
      </c>
      <c r="I35" s="35">
        <v>0</v>
      </c>
      <c r="J35" s="6"/>
      <c r="K35" s="6"/>
    </row>
    <row r="36" spans="1:11" ht="29.25" customHeight="1" x14ac:dyDescent="0.25">
      <c r="A36" s="112" t="s">
        <v>222</v>
      </c>
      <c r="B36" s="209" t="s">
        <v>223</v>
      </c>
      <c r="C36" s="210"/>
      <c r="D36" s="210"/>
      <c r="E36" s="210"/>
      <c r="F36" s="210"/>
      <c r="G36" s="113" t="s">
        <v>81</v>
      </c>
      <c r="H36" s="114">
        <v>0</v>
      </c>
      <c r="I36" s="115">
        <v>0</v>
      </c>
      <c r="J36" s="6"/>
      <c r="K36" s="6"/>
    </row>
    <row r="37" spans="1:11" ht="13.5" customHeight="1" x14ac:dyDescent="0.25">
      <c r="A37" s="40"/>
      <c r="B37" s="40"/>
      <c r="C37" s="40"/>
      <c r="D37" s="40"/>
      <c r="E37" s="40"/>
      <c r="F37" s="116"/>
      <c r="G37" s="117"/>
      <c r="H37" s="117"/>
      <c r="I37" s="117"/>
      <c r="J37" s="6"/>
      <c r="K37" s="6"/>
    </row>
    <row r="38" spans="1:11" hidden="1" x14ac:dyDescent="0.25">
      <c r="A38" s="40"/>
      <c r="B38" s="40"/>
      <c r="C38" s="40"/>
      <c r="D38" s="40"/>
      <c r="E38" s="40"/>
      <c r="F38" s="116"/>
      <c r="G38" s="117"/>
      <c r="H38" s="117"/>
      <c r="I38" s="117"/>
      <c r="J38" s="6"/>
      <c r="K38" s="6"/>
    </row>
    <row r="39" spans="1:11" ht="12.95" customHeight="1" x14ac:dyDescent="0.25">
      <c r="A39" s="118"/>
      <c r="B39" s="118"/>
      <c r="C39" s="118"/>
      <c r="D39" s="118"/>
      <c r="E39" s="118"/>
      <c r="F39" s="42"/>
      <c r="G39" s="43"/>
      <c r="H39" s="43"/>
      <c r="I39" s="44" t="s">
        <v>224</v>
      </c>
      <c r="J39" s="6"/>
      <c r="K39" s="6"/>
    </row>
    <row r="40" spans="1:11" ht="12.95" customHeight="1" x14ac:dyDescent="0.25">
      <c r="A40" s="119">
        <v>1</v>
      </c>
      <c r="B40" s="247" t="s">
        <v>39</v>
      </c>
      <c r="C40" s="248"/>
      <c r="D40" s="248"/>
      <c r="E40" s="248"/>
      <c r="F40" s="248"/>
      <c r="G40" s="23">
        <v>3</v>
      </c>
      <c r="H40" s="23">
        <v>4</v>
      </c>
      <c r="I40" s="24">
        <v>5</v>
      </c>
      <c r="J40" s="6"/>
      <c r="K40" s="6"/>
    </row>
    <row r="41" spans="1:11" ht="12.95" customHeight="1" x14ac:dyDescent="0.25">
      <c r="A41" s="120">
        <v>17</v>
      </c>
      <c r="B41" s="249" t="s">
        <v>225</v>
      </c>
      <c r="C41" s="250"/>
      <c r="D41" s="250"/>
      <c r="E41" s="250"/>
      <c r="F41" s="250"/>
      <c r="G41" s="107" t="s">
        <v>83</v>
      </c>
      <c r="H41" s="91" t="s">
        <v>226</v>
      </c>
      <c r="I41" s="32">
        <v>0</v>
      </c>
      <c r="J41" s="6"/>
      <c r="K41" s="6"/>
    </row>
    <row r="42" spans="1:11" ht="15.2" customHeight="1" x14ac:dyDescent="0.25">
      <c r="A42" s="121"/>
      <c r="B42" s="237" t="s">
        <v>185</v>
      </c>
      <c r="C42" s="238"/>
      <c r="D42" s="238"/>
      <c r="E42" s="238"/>
      <c r="F42" s="238"/>
      <c r="G42" s="122"/>
      <c r="H42" s="123"/>
      <c r="I42" s="123"/>
      <c r="J42" s="102"/>
      <c r="K42" s="6"/>
    </row>
    <row r="43" spans="1:11" ht="13.9" customHeight="1" x14ac:dyDescent="0.25">
      <c r="A43" s="121"/>
      <c r="B43" s="243" t="s">
        <v>227</v>
      </c>
      <c r="C43" s="244"/>
      <c r="D43" s="244"/>
      <c r="E43" s="244"/>
      <c r="F43" s="244"/>
      <c r="G43" s="110" t="s">
        <v>228</v>
      </c>
      <c r="H43" s="91" t="s">
        <v>226</v>
      </c>
      <c r="I43" s="32">
        <v>0</v>
      </c>
      <c r="J43" s="6"/>
      <c r="K43" s="6"/>
    </row>
    <row r="44" spans="1:11" ht="13.9" customHeight="1" x14ac:dyDescent="0.25">
      <c r="A44" s="121"/>
      <c r="B44" s="239" t="s">
        <v>229</v>
      </c>
      <c r="C44" s="240"/>
      <c r="D44" s="240"/>
      <c r="E44" s="240"/>
      <c r="F44" s="240"/>
      <c r="G44" s="98" t="s">
        <v>230</v>
      </c>
      <c r="H44" s="93" t="s">
        <v>226</v>
      </c>
      <c r="I44" s="35">
        <v>0</v>
      </c>
      <c r="J44" s="6"/>
      <c r="K44" s="6"/>
    </row>
    <row r="45" spans="1:11" ht="13.9" customHeight="1" x14ac:dyDescent="0.25">
      <c r="A45" s="124"/>
      <c r="B45" s="239" t="s">
        <v>231</v>
      </c>
      <c r="C45" s="240"/>
      <c r="D45" s="240"/>
      <c r="E45" s="240"/>
      <c r="F45" s="240"/>
      <c r="G45" s="98" t="s">
        <v>232</v>
      </c>
      <c r="H45" s="93" t="s">
        <v>226</v>
      </c>
      <c r="I45" s="35">
        <v>0</v>
      </c>
      <c r="J45" s="6"/>
      <c r="K45" s="6"/>
    </row>
    <row r="46" spans="1:11" ht="13.9" customHeight="1" x14ac:dyDescent="0.25">
      <c r="A46" s="125" t="s">
        <v>233</v>
      </c>
      <c r="B46" s="245" t="s">
        <v>234</v>
      </c>
      <c r="C46" s="246"/>
      <c r="D46" s="246"/>
      <c r="E46" s="246"/>
      <c r="F46" s="246"/>
      <c r="G46" s="98" t="s">
        <v>235</v>
      </c>
      <c r="H46" s="93" t="s">
        <v>226</v>
      </c>
      <c r="I46" s="35">
        <v>0</v>
      </c>
      <c r="J46" s="6"/>
      <c r="K46" s="6"/>
    </row>
    <row r="47" spans="1:11" ht="15.2" customHeight="1" x14ac:dyDescent="0.25">
      <c r="A47" s="121"/>
      <c r="B47" s="235" t="s">
        <v>185</v>
      </c>
      <c r="C47" s="236"/>
      <c r="D47" s="236"/>
      <c r="E47" s="236"/>
      <c r="F47" s="236"/>
      <c r="G47" s="107"/>
      <c r="H47" s="89"/>
      <c r="I47" s="50"/>
      <c r="J47" s="102"/>
      <c r="K47" s="6"/>
    </row>
    <row r="48" spans="1:11" ht="13.9" customHeight="1" x14ac:dyDescent="0.25">
      <c r="A48" s="121"/>
      <c r="B48" s="237" t="s">
        <v>229</v>
      </c>
      <c r="C48" s="238"/>
      <c r="D48" s="238"/>
      <c r="E48" s="238"/>
      <c r="F48" s="238"/>
      <c r="G48" s="110" t="s">
        <v>236</v>
      </c>
      <c r="H48" s="91" t="s">
        <v>226</v>
      </c>
      <c r="I48" s="32">
        <v>0</v>
      </c>
      <c r="J48" s="6"/>
      <c r="K48" s="6"/>
    </row>
    <row r="49" spans="1:11" ht="13.9" customHeight="1" x14ac:dyDescent="0.25">
      <c r="A49" s="124"/>
      <c r="B49" s="239" t="s">
        <v>231</v>
      </c>
      <c r="C49" s="240"/>
      <c r="D49" s="240"/>
      <c r="E49" s="240"/>
      <c r="F49" s="240"/>
      <c r="G49" s="98" t="s">
        <v>237</v>
      </c>
      <c r="H49" s="93" t="s">
        <v>226</v>
      </c>
      <c r="I49" s="35">
        <v>0</v>
      </c>
      <c r="J49" s="6"/>
      <c r="K49" s="6"/>
    </row>
    <row r="50" spans="1:11" ht="18.75" customHeight="1" x14ac:dyDescent="0.25">
      <c r="A50" s="126" t="s">
        <v>238</v>
      </c>
      <c r="B50" s="207" t="s">
        <v>239</v>
      </c>
      <c r="C50" s="208"/>
      <c r="D50" s="208"/>
      <c r="E50" s="208"/>
      <c r="F50" s="208"/>
      <c r="G50" s="98" t="s">
        <v>85</v>
      </c>
      <c r="H50" s="34">
        <v>0</v>
      </c>
      <c r="I50" s="35">
        <v>0</v>
      </c>
      <c r="J50" s="6"/>
      <c r="K50" s="6"/>
    </row>
    <row r="51" spans="1:11" ht="13.9" customHeight="1" x14ac:dyDescent="0.25">
      <c r="A51" s="125" t="s">
        <v>240</v>
      </c>
      <c r="B51" s="209" t="s">
        <v>241</v>
      </c>
      <c r="C51" s="210"/>
      <c r="D51" s="210"/>
      <c r="E51" s="210"/>
      <c r="F51" s="210"/>
      <c r="G51" s="127" t="s">
        <v>89</v>
      </c>
      <c r="H51" s="34">
        <v>0</v>
      </c>
      <c r="I51" s="35">
        <v>0</v>
      </c>
      <c r="J51" s="6"/>
      <c r="K51" s="6"/>
    </row>
    <row r="52" spans="1:11" ht="15.2" customHeight="1" x14ac:dyDescent="0.25">
      <c r="A52" s="121"/>
      <c r="B52" s="241" t="s">
        <v>185</v>
      </c>
      <c r="C52" s="242"/>
      <c r="D52" s="242"/>
      <c r="E52" s="242"/>
      <c r="F52" s="242"/>
      <c r="G52" s="107"/>
      <c r="H52" s="108"/>
      <c r="I52" s="109"/>
      <c r="J52" s="102"/>
      <c r="K52" s="6"/>
    </row>
    <row r="53" spans="1:11" x14ac:dyDescent="0.25">
      <c r="A53" s="121"/>
      <c r="B53" s="217"/>
      <c r="C53" s="218"/>
      <c r="D53" s="218"/>
      <c r="E53" s="218"/>
      <c r="F53" s="218"/>
      <c r="G53" s="110"/>
      <c r="H53" s="128"/>
      <c r="I53" s="129"/>
      <c r="J53" s="102"/>
      <c r="K53" s="6"/>
    </row>
    <row r="54" spans="1:11" ht="15.75" customHeight="1" x14ac:dyDescent="0.25">
      <c r="A54" s="130" t="s">
        <v>242</v>
      </c>
      <c r="B54" s="209" t="s">
        <v>243</v>
      </c>
      <c r="C54" s="210"/>
      <c r="D54" s="210"/>
      <c r="E54" s="210"/>
      <c r="F54" s="210"/>
      <c r="G54" s="127" t="s">
        <v>244</v>
      </c>
      <c r="H54" s="34">
        <v>0</v>
      </c>
      <c r="I54" s="35">
        <v>0</v>
      </c>
      <c r="J54" s="6"/>
      <c r="K54" s="6"/>
    </row>
    <row r="55" spans="1:11" ht="15" customHeight="1" x14ac:dyDescent="0.25">
      <c r="A55" s="131" t="s">
        <v>245</v>
      </c>
      <c r="B55" s="209" t="s">
        <v>246</v>
      </c>
      <c r="C55" s="210"/>
      <c r="D55" s="210"/>
      <c r="E55" s="210"/>
      <c r="F55" s="210"/>
      <c r="G55" s="132" t="s">
        <v>247</v>
      </c>
      <c r="H55" s="34">
        <v>0</v>
      </c>
      <c r="I55" s="35">
        <v>0</v>
      </c>
      <c r="J55" s="6"/>
      <c r="K55" s="6"/>
    </row>
    <row r="56" spans="1:11" ht="14.25" customHeight="1" x14ac:dyDescent="0.25">
      <c r="A56" s="131" t="s">
        <v>248</v>
      </c>
      <c r="B56" s="211" t="s">
        <v>249</v>
      </c>
      <c r="C56" s="212"/>
      <c r="D56" s="212"/>
      <c r="E56" s="212"/>
      <c r="F56" s="212"/>
      <c r="G56" s="132" t="s">
        <v>250</v>
      </c>
      <c r="H56" s="34">
        <v>0</v>
      </c>
      <c r="I56" s="35">
        <v>0</v>
      </c>
      <c r="J56" s="6"/>
      <c r="K56" s="6"/>
    </row>
    <row r="57" spans="1:11" ht="14.25" customHeight="1" x14ac:dyDescent="0.25">
      <c r="A57" s="131" t="s">
        <v>251</v>
      </c>
      <c r="B57" s="209" t="s">
        <v>252</v>
      </c>
      <c r="C57" s="210"/>
      <c r="D57" s="210"/>
      <c r="E57" s="210"/>
      <c r="F57" s="210"/>
      <c r="G57" s="127" t="s">
        <v>103</v>
      </c>
      <c r="H57" s="34">
        <v>0</v>
      </c>
      <c r="I57" s="35">
        <v>0</v>
      </c>
      <c r="J57" s="6"/>
      <c r="K57" s="6"/>
    </row>
    <row r="58" spans="1:11" ht="14.25" customHeight="1" x14ac:dyDescent="0.25">
      <c r="A58" s="126" t="s">
        <v>253</v>
      </c>
      <c r="B58" s="207" t="s">
        <v>254</v>
      </c>
      <c r="C58" s="208"/>
      <c r="D58" s="208"/>
      <c r="E58" s="208"/>
      <c r="F58" s="208"/>
      <c r="G58" s="127" t="s">
        <v>106</v>
      </c>
      <c r="H58" s="34">
        <v>0</v>
      </c>
      <c r="I58" s="35">
        <v>0</v>
      </c>
      <c r="J58" s="6"/>
      <c r="K58" s="6"/>
    </row>
    <row r="59" spans="1:11" ht="14.25" customHeight="1" x14ac:dyDescent="0.25">
      <c r="A59" s="126" t="s">
        <v>255</v>
      </c>
      <c r="B59" s="207" t="s">
        <v>256</v>
      </c>
      <c r="C59" s="208"/>
      <c r="D59" s="208"/>
      <c r="E59" s="208"/>
      <c r="F59" s="208"/>
      <c r="G59" s="127" t="s">
        <v>110</v>
      </c>
      <c r="H59" s="34">
        <v>0</v>
      </c>
      <c r="I59" s="35">
        <v>0</v>
      </c>
      <c r="J59" s="6"/>
      <c r="K59" s="6"/>
    </row>
    <row r="60" spans="1:11" ht="14.25" customHeight="1" x14ac:dyDescent="0.25">
      <c r="A60" s="130" t="s">
        <v>257</v>
      </c>
      <c r="B60" s="207" t="s">
        <v>258</v>
      </c>
      <c r="C60" s="208"/>
      <c r="D60" s="208"/>
      <c r="E60" s="208"/>
      <c r="F60" s="208"/>
      <c r="G60" s="127" t="s">
        <v>113</v>
      </c>
      <c r="H60" s="34">
        <v>0</v>
      </c>
      <c r="I60" s="35">
        <v>0</v>
      </c>
      <c r="J60" s="6"/>
      <c r="K60" s="6"/>
    </row>
    <row r="61" spans="1:11" ht="14.25" customHeight="1" x14ac:dyDescent="0.25">
      <c r="A61" s="130" t="s">
        <v>259</v>
      </c>
      <c r="B61" s="207" t="s">
        <v>260</v>
      </c>
      <c r="C61" s="208"/>
      <c r="D61" s="208"/>
      <c r="E61" s="208"/>
      <c r="F61" s="208"/>
      <c r="G61" s="127" t="s">
        <v>116</v>
      </c>
      <c r="H61" s="34">
        <v>0</v>
      </c>
      <c r="I61" s="35">
        <v>0</v>
      </c>
      <c r="J61" s="6"/>
      <c r="K61" s="6"/>
    </row>
    <row r="62" spans="1:11" ht="14.25" customHeight="1" x14ac:dyDescent="0.25">
      <c r="A62" s="130" t="s">
        <v>261</v>
      </c>
      <c r="B62" s="207" t="s">
        <v>262</v>
      </c>
      <c r="C62" s="208"/>
      <c r="D62" s="208"/>
      <c r="E62" s="208"/>
      <c r="F62" s="208"/>
      <c r="G62" s="127" t="s">
        <v>120</v>
      </c>
      <c r="H62" s="34">
        <v>0</v>
      </c>
      <c r="I62" s="35">
        <v>0</v>
      </c>
      <c r="J62" s="6"/>
      <c r="K62" s="6"/>
    </row>
    <row r="63" spans="1:11" ht="14.25" customHeight="1" x14ac:dyDescent="0.25">
      <c r="A63" s="130" t="s">
        <v>263</v>
      </c>
      <c r="B63" s="207" t="s">
        <v>264</v>
      </c>
      <c r="C63" s="208"/>
      <c r="D63" s="208"/>
      <c r="E63" s="208"/>
      <c r="F63" s="208"/>
      <c r="G63" s="127" t="s">
        <v>265</v>
      </c>
      <c r="H63" s="34">
        <v>0</v>
      </c>
      <c r="I63" s="35">
        <v>0</v>
      </c>
      <c r="J63" s="6"/>
      <c r="K63" s="6"/>
    </row>
    <row r="64" spans="1:11" ht="14.25" customHeight="1" x14ac:dyDescent="0.25">
      <c r="A64" s="130" t="s">
        <v>266</v>
      </c>
      <c r="B64" s="207" t="s">
        <v>267</v>
      </c>
      <c r="C64" s="208"/>
      <c r="D64" s="208"/>
      <c r="E64" s="208"/>
      <c r="F64" s="208"/>
      <c r="G64" s="127" t="s">
        <v>268</v>
      </c>
      <c r="H64" s="34">
        <v>0</v>
      </c>
      <c r="I64" s="35">
        <v>0</v>
      </c>
      <c r="J64" s="6"/>
      <c r="K64" s="6"/>
    </row>
    <row r="65" spans="1:11" ht="14.25" customHeight="1" x14ac:dyDescent="0.25">
      <c r="A65" s="130" t="s">
        <v>269</v>
      </c>
      <c r="B65" s="207" t="s">
        <v>270</v>
      </c>
      <c r="C65" s="208"/>
      <c r="D65" s="208"/>
      <c r="E65" s="208"/>
      <c r="F65" s="208"/>
      <c r="G65" s="127" t="s">
        <v>271</v>
      </c>
      <c r="H65" s="34">
        <v>0</v>
      </c>
      <c r="I65" s="35">
        <v>0</v>
      </c>
      <c r="J65" s="6"/>
      <c r="K65" s="6"/>
    </row>
    <row r="66" spans="1:11" ht="14.25" customHeight="1" x14ac:dyDescent="0.25">
      <c r="A66" s="130" t="s">
        <v>272</v>
      </c>
      <c r="B66" s="207" t="s">
        <v>273</v>
      </c>
      <c r="C66" s="208"/>
      <c r="D66" s="208"/>
      <c r="E66" s="208"/>
      <c r="F66" s="208"/>
      <c r="G66" s="127" t="s">
        <v>274</v>
      </c>
      <c r="H66" s="34">
        <v>0</v>
      </c>
      <c r="I66" s="35">
        <v>0</v>
      </c>
      <c r="J66" s="6"/>
      <c r="K66" s="6"/>
    </row>
    <row r="67" spans="1:11" ht="14.25" customHeight="1" x14ac:dyDescent="0.25">
      <c r="A67" s="130" t="s">
        <v>275</v>
      </c>
      <c r="B67" s="207" t="s">
        <v>276</v>
      </c>
      <c r="C67" s="208"/>
      <c r="D67" s="208"/>
      <c r="E67" s="208"/>
      <c r="F67" s="208"/>
      <c r="G67" s="127" t="s">
        <v>122</v>
      </c>
      <c r="H67" s="34">
        <v>0</v>
      </c>
      <c r="I67" s="35">
        <v>0</v>
      </c>
      <c r="J67" s="6"/>
      <c r="K67" s="6"/>
    </row>
    <row r="68" spans="1:11" ht="14.25" customHeight="1" x14ac:dyDescent="0.25">
      <c r="A68" s="125" t="s">
        <v>277</v>
      </c>
      <c r="B68" s="207" t="s">
        <v>278</v>
      </c>
      <c r="C68" s="208"/>
      <c r="D68" s="208"/>
      <c r="E68" s="208"/>
      <c r="F68" s="208"/>
      <c r="G68" s="133" t="s">
        <v>124</v>
      </c>
      <c r="H68" s="49">
        <v>0</v>
      </c>
      <c r="I68" s="50">
        <v>0</v>
      </c>
      <c r="J68" s="6"/>
      <c r="K68" s="6"/>
    </row>
    <row r="69" spans="1:11" ht="14.25" customHeight="1" x14ac:dyDescent="0.25">
      <c r="A69" s="134" t="s">
        <v>279</v>
      </c>
      <c r="B69" s="197" t="s">
        <v>280</v>
      </c>
      <c r="C69" s="198"/>
      <c r="D69" s="198"/>
      <c r="E69" s="198"/>
      <c r="F69" s="198"/>
      <c r="G69" s="135" t="s">
        <v>281</v>
      </c>
      <c r="H69" s="114">
        <v>0</v>
      </c>
      <c r="I69" s="115">
        <v>0</v>
      </c>
      <c r="J69" s="6"/>
      <c r="K69" s="6"/>
    </row>
    <row r="70" spans="1:11" ht="28.5" customHeight="1" x14ac:dyDescent="0.25">
      <c r="A70" s="4"/>
      <c r="B70" s="4"/>
      <c r="C70" s="4"/>
      <c r="D70" s="4"/>
      <c r="E70" s="6"/>
      <c r="F70" s="4"/>
      <c r="G70" s="4"/>
      <c r="H70" s="4"/>
      <c r="I70" s="4"/>
      <c r="J70" s="6"/>
      <c r="K70" s="6"/>
    </row>
    <row r="71" spans="1:11" ht="60" customHeight="1" x14ac:dyDescent="0.25">
      <c r="A71" s="136" t="s">
        <v>282</v>
      </c>
      <c r="B71" s="137"/>
      <c r="C71" s="136"/>
      <c r="D71" s="138" t="s">
        <v>290</v>
      </c>
      <c r="E71" s="6"/>
      <c r="F71" s="139" t="s">
        <v>283</v>
      </c>
      <c r="G71" s="137"/>
      <c r="H71" s="6"/>
      <c r="I71" s="140" t="s">
        <v>291</v>
      </c>
      <c r="J71" s="6"/>
      <c r="K71" s="6"/>
    </row>
    <row r="72" spans="1:11" ht="41.25" customHeight="1" x14ac:dyDescent="0.25">
      <c r="A72" s="136"/>
      <c r="B72" s="141" t="s">
        <v>284</v>
      </c>
      <c r="C72" s="142"/>
      <c r="D72" s="141" t="s">
        <v>285</v>
      </c>
      <c r="E72" s="143"/>
      <c r="F72" s="144" t="s">
        <v>286</v>
      </c>
      <c r="G72" s="145" t="s">
        <v>284</v>
      </c>
      <c r="H72" s="142"/>
      <c r="I72" s="141" t="s">
        <v>285</v>
      </c>
      <c r="J72" s="6"/>
      <c r="K72" s="6"/>
    </row>
    <row r="73" spans="1:11" ht="14.25" customHeight="1" x14ac:dyDescent="0.25">
      <c r="A73" s="136"/>
      <c r="B73" s="136"/>
      <c r="C73" s="136"/>
      <c r="D73" s="6"/>
      <c r="E73" s="136"/>
      <c r="F73" s="136"/>
      <c r="G73" s="136"/>
      <c r="H73" s="136"/>
      <c r="I73" s="136"/>
      <c r="J73" s="6"/>
      <c r="K73" s="6"/>
    </row>
    <row r="74" spans="1:11" hidden="1" x14ac:dyDescent="0.25">
      <c r="A74" s="199" t="s">
        <v>287</v>
      </c>
      <c r="B74" s="200"/>
      <c r="C74" s="201" t="s">
        <v>288</v>
      </c>
      <c r="D74" s="202"/>
      <c r="E74" s="146"/>
      <c r="F74" s="140"/>
      <c r="G74" s="147"/>
      <c r="H74" s="6" t="s">
        <v>288</v>
      </c>
      <c r="I74" s="6"/>
      <c r="J74" s="6"/>
      <c r="K74" s="6"/>
    </row>
    <row r="75" spans="1:11" hidden="1" x14ac:dyDescent="0.25">
      <c r="A75" s="148"/>
      <c r="B75" s="148"/>
      <c r="C75" s="203" t="s">
        <v>284</v>
      </c>
      <c r="D75" s="204"/>
      <c r="E75" s="148"/>
      <c r="F75" s="141" t="s">
        <v>285</v>
      </c>
      <c r="G75" s="149"/>
      <c r="H75" s="6" t="s">
        <v>288</v>
      </c>
      <c r="I75" s="6"/>
      <c r="J75" s="6"/>
      <c r="K75" s="6"/>
    </row>
    <row r="76" spans="1:11" ht="11.25" customHeight="1" x14ac:dyDescent="0.25">
      <c r="A76" s="205" t="s">
        <v>289</v>
      </c>
      <c r="B76" s="206"/>
      <c r="C76" s="206"/>
      <c r="D76" s="206"/>
      <c r="E76" s="206"/>
      <c r="F76" s="206"/>
      <c r="G76" s="136"/>
      <c r="H76" s="136"/>
      <c r="I76" s="136"/>
      <c r="J76" s="6"/>
      <c r="K76" s="6"/>
    </row>
    <row r="77" spans="1:11" ht="6" customHeight="1" x14ac:dyDescent="0.25">
      <c r="A77" s="150"/>
      <c r="B77" s="150"/>
      <c r="C77" s="150"/>
      <c r="D77" s="150"/>
      <c r="E77" s="150"/>
      <c r="F77" s="151"/>
      <c r="G77" s="152"/>
      <c r="H77" s="193"/>
      <c r="I77" s="194"/>
      <c r="J77" s="6"/>
      <c r="K77" s="6"/>
    </row>
    <row r="78" spans="1:11" hidden="1" x14ac:dyDescent="0.25">
      <c r="A78" s="153" t="s">
        <v>288</v>
      </c>
      <c r="B78" s="153"/>
      <c r="C78" s="153"/>
      <c r="D78" s="153"/>
      <c r="E78" s="153"/>
      <c r="F78" s="153"/>
      <c r="G78" s="153"/>
      <c r="H78" s="153"/>
      <c r="I78" s="153"/>
      <c r="J78" s="6"/>
      <c r="K78" s="6"/>
    </row>
    <row r="79" spans="1:11" hidden="1" x14ac:dyDescent="0.25">
      <c r="A79" s="195" t="s">
        <v>288</v>
      </c>
      <c r="B79" s="196"/>
      <c r="C79" s="196"/>
      <c r="D79" s="196"/>
      <c r="E79" s="196"/>
      <c r="F79" s="196"/>
      <c r="G79" s="196"/>
      <c r="H79" s="196"/>
      <c r="I79" s="196"/>
      <c r="J79" s="6"/>
      <c r="K79" s="6"/>
    </row>
    <row r="80" spans="1:11" hidden="1" x14ac:dyDescent="0.25">
      <c r="A80" s="154" t="s">
        <v>288</v>
      </c>
      <c r="B80" s="154"/>
      <c r="C80" s="154"/>
      <c r="D80" s="154"/>
      <c r="E80" s="154"/>
      <c r="F80" s="154"/>
      <c r="G80" s="154"/>
      <c r="H80" s="154"/>
      <c r="I80" s="154"/>
      <c r="J80" s="6"/>
      <c r="K80" s="6"/>
    </row>
  </sheetData>
  <mergeCells count="73"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A2:I2"/>
    <mergeCell ref="A3:I3"/>
    <mergeCell ref="B5:F5"/>
    <mergeCell ref="H5:H8"/>
    <mergeCell ref="I5:I8"/>
    <mergeCell ref="A5:A8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H77:I77"/>
    <mergeCell ref="A79:I79"/>
    <mergeCell ref="B69:F69"/>
    <mergeCell ref="A74:B74"/>
    <mergeCell ref="C74:D74"/>
    <mergeCell ref="C75:D75"/>
    <mergeCell ref="A76:F76"/>
  </mergeCells>
  <pageMargins left="0.78749999999999998" right="0.39444439999999997" top="0.4166667" bottom="0.13888890000000001" header="0" footer="0"/>
  <pageSetup paperSize="9" scale="75" fitToHeight="0" orientation="landscape" r:id="rId1"/>
  <rowBreaks count="1" manualBreakCount="1">
    <brk id="3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30G&lt;/Code&gt;&#10;  &lt;DocLink&gt;2874505&lt;/DocLink&gt;&#10;  &lt;DocName&gt;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&lt;/DocName&gt;&#10;  &lt;VariantName&gt;0503130G_31122022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5BA0AAC-AF91-4221-973B-226904A217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Справка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POVOR\buh1</dc:creator>
  <cp:lastModifiedBy>buh1</cp:lastModifiedBy>
  <cp:lastPrinted>2024-01-17T12:25:32Z</cp:lastPrinted>
  <dcterms:created xsi:type="dcterms:W3CDTF">2024-01-17T12:24:53Z</dcterms:created>
  <dcterms:modified xsi:type="dcterms:W3CDTF">2024-02-15T07:27:19Z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vt:lpwstr>
  </property>
  <property fmtid="{D5CDD505-2E9C-101B-9397-08002B2CF9AE}" pid="3" name="Название отчета">
    <vt:lpwstr>0503130G_31122022.xlsx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192.168.12.4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m0023a</vt:lpwstr>
  </property>
  <property fmtid="{D5CDD505-2E9C-101B-9397-08002B2CF9AE}" pid="10" name="Шаблон">
    <vt:lpwstr>0503130G_31122022.xlt</vt:lpwstr>
  </property>
  <property fmtid="{D5CDD505-2E9C-101B-9397-08002B2CF9AE}" pid="11" name="Локальная база">
    <vt:lpwstr>не используется</vt:lpwstr>
  </property>
</Properties>
</file>